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 34" sheetId="1" r:id="rId1"/>
  </sheets>
  <definedNames>
    <definedName name="_xlnm.Print_Area" localSheetId="0">'CUADRO 34'!$A$1:$H$36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<sst xmlns="http://schemas.openxmlformats.org/spreadsheetml/2006/main" count="17" uniqueCount="17">
  <si>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ACTIVO </t>
  </si>
  <si>
    <t>FONDOS PROPIOS</t>
  </si>
  <si>
    <t>FONDOS AJENOS</t>
  </si>
  <si>
    <t>A LARGO PLAZO</t>
  </si>
  <si>
    <t>A CORTO PLAZO</t>
  </si>
  <si>
    <t>EXIGIBLE</t>
  </si>
  <si>
    <t>DISPONIBLE</t>
  </si>
  <si>
    <t>ACTIVO NO CORRIENTE</t>
  </si>
  <si>
    <t>ACTIVO CORRIENTE</t>
  </si>
  <si>
    <t>PATRIMONIO NETO Y PASIVO</t>
  </si>
  <si>
    <t>PATRIMONIO NETO</t>
  </si>
  <si>
    <t>PASIVO NO CORRIENTE</t>
  </si>
  <si>
    <t>PASIVO CORRIENTE</t>
  </si>
  <si>
    <t>En los fondos propios no he considerado las subvenciones, y las he incluidos en fondos ajenos a largo plazo.</t>
  </si>
  <si>
    <t>Cuadro 34. Análisis del Balance por masas patrimoniales</t>
  </si>
  <si>
    <t xml:space="preserve">CAPITAL CIRCULANTE  </t>
  </si>
  <si>
    <t>EJERCICIO 2021     FECHA 31/12/2021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</si>
</sst>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#,##0.0000"/>
    <numFmt numFmtId="172" formatCode="[$-C0A]dddd\,\ d\ &quot;de&quot;\ mmmm\ &quot;de&quot;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10" fontId="22" fillId="8" borderId="14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34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/>
    </xf>
    <xf numFmtId="0" fontId="21" fillId="2" borderId="14" xfId="0" applyFont="1" applyFill="1" applyBorder="1" applyAlignment="1">
      <alignment/>
    </xf>
    <xf numFmtId="4" fontId="21" fillId="12" borderId="10" xfId="0" applyNumberFormat="1" applyFont="1" applyFill="1" applyBorder="1" applyAlignment="1">
      <alignment horizontal="center" vertical="center" wrapText="1"/>
    </xf>
    <xf numFmtId="10" fontId="22" fillId="12" borderId="10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center" vertical="center"/>
    </xf>
    <xf numFmtId="10" fontId="22" fillId="34" borderId="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/>
    </xf>
    <xf numFmtId="0" fontId="22" fillId="6" borderId="10" xfId="0" applyFont="1" applyFill="1" applyBorder="1" applyAlignment="1">
      <alignment horizontal="center" vertical="center"/>
    </xf>
    <xf numFmtId="4" fontId="21" fillId="6" borderId="10" xfId="0" applyNumberFormat="1" applyFont="1" applyFill="1" applyBorder="1" applyAlignment="1">
      <alignment horizontal="center" vertical="center"/>
    </xf>
    <xf numFmtId="10" fontId="22" fillId="6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10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/>
    </xf>
    <xf numFmtId="10" fontId="45" fillId="0" borderId="0" xfId="0" applyNumberFormat="1" applyFont="1" applyAlignment="1">
      <alignment/>
    </xf>
    <xf numFmtId="10" fontId="45" fillId="0" borderId="0" xfId="0" applyNumberFormat="1" applyFont="1" applyBorder="1" applyAlignment="1">
      <alignment/>
    </xf>
    <xf numFmtId="4" fontId="45" fillId="33" borderId="0" xfId="0" applyNumberFormat="1" applyFont="1" applyFill="1" applyAlignment="1">
      <alignment/>
    </xf>
    <xf numFmtId="0" fontId="22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/>
    </xf>
    <xf numFmtId="0" fontId="22" fillId="6" borderId="12" xfId="0" applyFont="1" applyFill="1" applyBorder="1" applyAlignment="1">
      <alignment horizontal="center" vertical="center" wrapText="1"/>
    </xf>
    <xf numFmtId="10" fontId="22" fillId="6" borderId="12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10" fontId="22" fillId="2" borderId="12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/>
    </xf>
    <xf numFmtId="4" fontId="21" fillId="2" borderId="1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/>
    </xf>
    <xf numFmtId="10" fontId="22" fillId="12" borderId="13" xfId="0" applyNumberFormat="1" applyFont="1" applyFill="1" applyBorder="1" applyAlignment="1">
      <alignment horizontal="center" vertical="center"/>
    </xf>
    <xf numFmtId="0" fontId="21" fillId="14" borderId="12" xfId="0" applyFont="1" applyFill="1" applyBorder="1" applyAlignment="1">
      <alignment/>
    </xf>
    <xf numFmtId="4" fontId="22" fillId="2" borderId="15" xfId="0" applyNumberFormat="1" applyFont="1" applyFill="1" applyBorder="1" applyAlignment="1">
      <alignment horizontal="center" vertical="center" wrapText="1"/>
    </xf>
    <xf numFmtId="10" fontId="22" fillId="2" borderId="12" xfId="0" applyNumberFormat="1" applyFont="1" applyFill="1" applyBorder="1" applyAlignment="1">
      <alignment horizontal="center" vertical="top"/>
    </xf>
    <xf numFmtId="0" fontId="21" fillId="14" borderId="15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4" fontId="22" fillId="35" borderId="10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/>
    </xf>
    <xf numFmtId="4" fontId="22" fillId="8" borderId="10" xfId="0" applyNumberFormat="1" applyFont="1" applyFill="1" applyBorder="1" applyAlignment="1">
      <alignment horizontal="center" vertical="center" wrapText="1"/>
    </xf>
    <xf numFmtId="0" fontId="45" fillId="8" borderId="13" xfId="0" applyFont="1" applyFill="1" applyBorder="1" applyAlignment="1">
      <alignment/>
    </xf>
    <xf numFmtId="0" fontId="45" fillId="8" borderId="10" xfId="0" applyFont="1" applyFill="1" applyBorder="1" applyAlignment="1">
      <alignment/>
    </xf>
    <xf numFmtId="10" fontId="22" fillId="8" borderId="10" xfId="0" applyNumberFormat="1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/>
    </xf>
    <xf numFmtId="10" fontId="22" fillId="18" borderId="12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21" fillId="18" borderId="15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10" fontId="22" fillId="12" borderId="18" xfId="0" applyNumberFormat="1" applyFont="1" applyFill="1" applyBorder="1" applyAlignment="1">
      <alignment horizontal="center"/>
    </xf>
    <xf numFmtId="0" fontId="21" fillId="12" borderId="19" xfId="0" applyFont="1" applyFill="1" applyBorder="1" applyAlignment="1">
      <alignment/>
    </xf>
    <xf numFmtId="0" fontId="21" fillId="14" borderId="17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22" fillId="12" borderId="20" xfId="0" applyFont="1" applyFill="1" applyBorder="1" applyAlignment="1">
      <alignment horizontal="center" vertical="center" wrapText="1"/>
    </xf>
    <xf numFmtId="0" fontId="22" fillId="12" borderId="2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4" fontId="21" fillId="6" borderId="12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4" fontId="22" fillId="34" borderId="18" xfId="0" applyNumberFormat="1" applyFont="1" applyFill="1" applyBorder="1" applyAlignment="1">
      <alignment horizontal="center" vertical="center" wrapText="1"/>
    </xf>
    <xf numFmtId="4" fontId="22" fillId="34" borderId="19" xfId="0" applyNumberFormat="1" applyFont="1" applyFill="1" applyBorder="1" applyAlignment="1">
      <alignment horizontal="center" vertical="center" wrapText="1"/>
    </xf>
    <xf numFmtId="10" fontId="22" fillId="18" borderId="18" xfId="0" applyNumberFormat="1" applyFont="1" applyFill="1" applyBorder="1" applyAlignment="1">
      <alignment horizontal="center" vertical="center" wrapText="1"/>
    </xf>
    <xf numFmtId="10" fontId="22" fillId="18" borderId="19" xfId="0" applyNumberFormat="1" applyFont="1" applyFill="1" applyBorder="1" applyAlignment="1">
      <alignment horizontal="center" vertical="center" wrapText="1"/>
    </xf>
    <xf numFmtId="10" fontId="22" fillId="18" borderId="12" xfId="0" applyNumberFormat="1" applyFont="1" applyFill="1" applyBorder="1" applyAlignment="1">
      <alignment horizontal="center" vertical="center" wrapText="1"/>
    </xf>
    <xf numFmtId="10" fontId="22" fillId="18" borderId="11" xfId="0" applyNumberFormat="1" applyFont="1" applyFill="1" applyBorder="1" applyAlignment="1">
      <alignment horizontal="center" vertical="center" wrapText="1"/>
    </xf>
    <xf numFmtId="4" fontId="21" fillId="18" borderId="12" xfId="0" applyNumberFormat="1" applyFont="1" applyFill="1" applyBorder="1" applyAlignment="1">
      <alignment horizontal="center" vertical="center" wrapText="1"/>
    </xf>
    <xf numFmtId="4" fontId="21" fillId="18" borderId="11" xfId="0" applyNumberFormat="1" applyFont="1" applyFill="1" applyBorder="1" applyAlignment="1">
      <alignment horizontal="center" vertical="center" wrapText="1"/>
    </xf>
    <xf numFmtId="4" fontId="21" fillId="12" borderId="12" xfId="0" applyNumberFormat="1" applyFont="1" applyFill="1" applyBorder="1" applyAlignment="1">
      <alignment horizontal="center"/>
    </xf>
    <xf numFmtId="4" fontId="21" fillId="12" borderId="11" xfId="0" applyNumberFormat="1" applyFont="1" applyFill="1" applyBorder="1" applyAlignment="1">
      <alignment horizontal="center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10" fontId="22" fillId="6" borderId="12" xfId="0" applyNumberFormat="1" applyFont="1" applyFill="1" applyBorder="1" applyAlignment="1">
      <alignment horizontal="center" vertical="center" wrapText="1"/>
    </xf>
    <xf numFmtId="10" fontId="22" fillId="6" borderId="11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4" fontId="21" fillId="14" borderId="12" xfId="0" applyNumberFormat="1" applyFont="1" applyFill="1" applyBorder="1" applyAlignment="1">
      <alignment horizontal="center" vertical="center"/>
    </xf>
    <xf numFmtId="4" fontId="21" fillId="14" borderId="11" xfId="0" applyNumberFormat="1" applyFont="1" applyFill="1" applyBorder="1" applyAlignment="1">
      <alignment horizontal="center" vertical="center"/>
    </xf>
    <xf numFmtId="10" fontId="22" fillId="14" borderId="12" xfId="0" applyNumberFormat="1" applyFont="1" applyFill="1" applyBorder="1" applyAlignment="1">
      <alignment horizontal="center" vertical="center"/>
    </xf>
    <xf numFmtId="10" fontId="22" fillId="14" borderId="11" xfId="0" applyNumberFormat="1" applyFont="1" applyFill="1" applyBorder="1" applyAlignment="1">
      <alignment horizontal="center" vertical="center"/>
    </xf>
    <xf numFmtId="10" fontId="22" fillId="14" borderId="18" xfId="0" applyNumberFormat="1" applyFont="1" applyFill="1" applyBorder="1" applyAlignment="1">
      <alignment horizontal="center" vertical="center"/>
    </xf>
    <xf numFmtId="10" fontId="22" fillId="14" borderId="19" xfId="0" applyNumberFormat="1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4" fontId="22" fillId="18" borderId="12" xfId="0" applyNumberFormat="1" applyFont="1" applyFill="1" applyBorder="1" applyAlignment="1">
      <alignment horizontal="center" vertical="center" wrapText="1"/>
    </xf>
    <xf numFmtId="4" fontId="22" fillId="18" borderId="11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" fontId="21" fillId="2" borderId="12" xfId="0" applyNumberFormat="1" applyFont="1" applyFill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10" fontId="22" fillId="2" borderId="12" xfId="0" applyNumberFormat="1" applyFont="1" applyFill="1" applyBorder="1" applyAlignment="1">
      <alignment horizontal="center" vertical="center" wrapText="1"/>
    </xf>
    <xf numFmtId="10" fontId="22" fillId="2" borderId="11" xfId="0" applyNumberFormat="1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2" borderId="11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2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PageLayoutView="0" workbookViewId="0" topLeftCell="A1">
      <selection activeCell="K11" sqref="K11"/>
    </sheetView>
  </sheetViews>
  <sheetFormatPr defaultColWidth="11.421875" defaultRowHeight="15" customHeight="1"/>
  <cols>
    <col min="1" max="1" width="19.00390625" style="35" customWidth="1"/>
    <col min="2" max="2" width="5.28125" style="34" customWidth="1"/>
    <col min="3" max="3" width="16.421875" style="34" customWidth="1"/>
    <col min="4" max="4" width="24.00390625" style="34" customWidth="1"/>
    <col min="5" max="5" width="20.28125" style="34" customWidth="1"/>
    <col min="6" max="6" width="1.8515625" style="34" customWidth="1"/>
    <col min="7" max="7" width="20.7109375" style="1" customWidth="1"/>
    <col min="8" max="8" width="21.7109375" style="1" customWidth="1"/>
    <col min="9" max="9" width="15.421875" style="34" bestFit="1" customWidth="1"/>
    <col min="10" max="10" width="15.28125" style="34" bestFit="1" customWidth="1"/>
    <col min="11" max="11" width="15.7109375" style="34" bestFit="1" customWidth="1"/>
    <col min="12" max="12" width="17.140625" style="34" bestFit="1" customWidth="1"/>
    <col min="13" max="13" width="20.140625" style="34" customWidth="1"/>
    <col min="14" max="16384" width="11.421875" style="34" customWidth="1"/>
  </cols>
  <sheetData>
    <row r="1" spans="1:8" s="14" customFormat="1" ht="21" customHeight="1">
      <c r="A1" s="130" t="s">
        <v>14</v>
      </c>
      <c r="B1" s="131"/>
      <c r="C1" s="131"/>
      <c r="D1" s="131"/>
      <c r="E1" s="131"/>
      <c r="F1" s="131"/>
      <c r="G1" s="131"/>
      <c r="H1" s="132"/>
    </row>
    <row r="2" spans="1:8" s="15" customFormat="1" ht="15" customHeight="1">
      <c r="A2" s="13"/>
      <c r="B2" s="13"/>
      <c r="C2" s="13"/>
      <c r="D2" s="13"/>
      <c r="E2" s="13"/>
      <c r="F2" s="13"/>
      <c r="G2" s="13"/>
      <c r="H2" s="13"/>
    </row>
    <row r="3" spans="1:8" s="14" customFormat="1" ht="15" customHeight="1">
      <c r="A3" s="133" t="s">
        <v>16</v>
      </c>
      <c r="B3" s="133"/>
      <c r="C3" s="133"/>
      <c r="D3" s="133"/>
      <c r="E3" s="133"/>
      <c r="F3" s="133"/>
      <c r="G3" s="133"/>
      <c r="H3" s="133"/>
    </row>
    <row r="4" spans="1:6" ht="15" customHeight="1">
      <c r="A4" s="32"/>
      <c r="B4" s="33"/>
      <c r="C4" s="33"/>
      <c r="D4" s="33"/>
      <c r="E4" s="33"/>
      <c r="F4" s="33"/>
    </row>
    <row r="5" spans="2:6" ht="35.25" customHeight="1">
      <c r="B5" s="88" t="s">
        <v>0</v>
      </c>
      <c r="C5" s="89"/>
      <c r="D5" s="35"/>
      <c r="E5" s="78" t="s">
        <v>9</v>
      </c>
      <c r="F5" s="79"/>
    </row>
    <row r="6" spans="2:6" ht="15" customHeight="1">
      <c r="B6" s="1"/>
      <c r="C6" s="1"/>
      <c r="E6" s="1"/>
      <c r="F6" s="1"/>
    </row>
    <row r="7" spans="2:7" ht="15" customHeight="1">
      <c r="B7" s="86"/>
      <c r="C7" s="87"/>
      <c r="E7" s="84"/>
      <c r="F7" s="85"/>
      <c r="G7" s="7"/>
    </row>
    <row r="8" spans="2:7" ht="15" customHeight="1">
      <c r="B8" s="46"/>
      <c r="C8" s="47"/>
      <c r="E8" s="48"/>
      <c r="F8" s="50"/>
      <c r="G8" s="8"/>
    </row>
    <row r="9" spans="2:7" ht="15" customHeight="1">
      <c r="B9" s="122" t="s">
        <v>7</v>
      </c>
      <c r="C9" s="134"/>
      <c r="E9" s="80" t="s">
        <v>10</v>
      </c>
      <c r="F9" s="136"/>
      <c r="G9" s="8"/>
    </row>
    <row r="10" spans="2:7" ht="15" customHeight="1">
      <c r="B10" s="135"/>
      <c r="C10" s="134"/>
      <c r="E10" s="137"/>
      <c r="F10" s="136"/>
      <c r="G10" s="138" t="s">
        <v>1</v>
      </c>
    </row>
    <row r="11" spans="2:12" ht="15" customHeight="1">
      <c r="B11" s="135"/>
      <c r="C11" s="134"/>
      <c r="E11" s="137"/>
      <c r="F11" s="136"/>
      <c r="G11" s="138"/>
      <c r="L11" s="45"/>
    </row>
    <row r="12" spans="2:7" ht="15" customHeight="1">
      <c r="B12" s="135"/>
      <c r="C12" s="134"/>
      <c r="E12" s="137"/>
      <c r="F12" s="136"/>
      <c r="G12" s="9"/>
    </row>
    <row r="13" spans="2:7" ht="15" customHeight="1">
      <c r="B13" s="122"/>
      <c r="C13" s="123"/>
      <c r="E13" s="80"/>
      <c r="F13" s="81"/>
      <c r="G13" s="9"/>
    </row>
    <row r="14" spans="2:7" ht="15" customHeight="1">
      <c r="B14" s="122"/>
      <c r="C14" s="123"/>
      <c r="E14" s="82"/>
      <c r="F14" s="83"/>
      <c r="G14" s="9"/>
    </row>
    <row r="15" spans="2:12" ht="15" customHeight="1">
      <c r="B15" s="124"/>
      <c r="C15" s="125"/>
      <c r="E15" s="82"/>
      <c r="F15" s="83"/>
      <c r="G15" s="10"/>
      <c r="H15" s="16"/>
      <c r="L15" s="36"/>
    </row>
    <row r="16" spans="2:9" ht="15" customHeight="1">
      <c r="B16" s="124">
        <v>454088482.27690005</v>
      </c>
      <c r="C16" s="125"/>
      <c r="E16" s="82">
        <v>427186535.88</v>
      </c>
      <c r="F16" s="83"/>
      <c r="G16" s="10"/>
      <c r="I16" s="36"/>
    </row>
    <row r="17" spans="1:7" ht="15" customHeight="1">
      <c r="A17" s="37"/>
      <c r="B17" s="122"/>
      <c r="C17" s="123"/>
      <c r="D17" s="37"/>
      <c r="E17" s="80"/>
      <c r="F17" s="81"/>
      <c r="G17" s="4">
        <v>406318066.24</v>
      </c>
    </row>
    <row r="18" spans="1:7" ht="15" customHeight="1">
      <c r="A18" s="38"/>
      <c r="B18" s="124"/>
      <c r="C18" s="125"/>
      <c r="D18" s="38"/>
      <c r="E18" s="102"/>
      <c r="F18" s="103"/>
      <c r="G18" s="11"/>
    </row>
    <row r="19" spans="1:9" ht="15" customHeight="1">
      <c r="A19" s="39"/>
      <c r="B19" s="122"/>
      <c r="C19" s="123"/>
      <c r="D19" s="38"/>
      <c r="E19" s="80"/>
      <c r="F19" s="81"/>
      <c r="G19" s="19"/>
      <c r="I19" s="36"/>
    </row>
    <row r="20" spans="1:11" ht="15" customHeight="1">
      <c r="A20" s="40"/>
      <c r="B20" s="126">
        <f>B16/B36</f>
        <v>0.6484043767981675</v>
      </c>
      <c r="C20" s="127"/>
      <c r="D20" s="40"/>
      <c r="E20" s="102">
        <f>E16/E36</f>
        <v>0.6099904102031528</v>
      </c>
      <c r="F20" s="103"/>
      <c r="G20" s="19">
        <f>G17/E36</f>
        <v>0.5801917969818984</v>
      </c>
      <c r="H20" s="16"/>
      <c r="K20" s="36"/>
    </row>
    <row r="21" spans="1:11" ht="15" customHeight="1">
      <c r="A21" s="40"/>
      <c r="B21" s="51"/>
      <c r="C21" s="52"/>
      <c r="D21" s="40"/>
      <c r="E21" s="49"/>
      <c r="F21" s="55"/>
      <c r="G21" s="54"/>
      <c r="H21" s="16"/>
      <c r="K21" s="36"/>
    </row>
    <row r="22" spans="1:11" ht="15" customHeight="1">
      <c r="A22" s="40"/>
      <c r="B22" s="51"/>
      <c r="C22" s="52"/>
      <c r="D22" s="40"/>
      <c r="E22" s="49"/>
      <c r="F22" s="55"/>
      <c r="G22" s="54"/>
      <c r="H22" s="16"/>
      <c r="K22" s="36"/>
    </row>
    <row r="23" spans="1:7" ht="15" customHeight="1">
      <c r="A23" s="41"/>
      <c r="B23" s="122"/>
      <c r="C23" s="123"/>
      <c r="E23" s="102"/>
      <c r="F23" s="103"/>
      <c r="G23" s="20"/>
    </row>
    <row r="24" spans="1:12" ht="15" customHeight="1">
      <c r="A24" s="39"/>
      <c r="B24" s="122"/>
      <c r="C24" s="123"/>
      <c r="E24" s="100"/>
      <c r="F24" s="101"/>
      <c r="G24" s="18"/>
      <c r="H24" s="28"/>
      <c r="K24" s="36"/>
      <c r="L24" s="36"/>
    </row>
    <row r="25" spans="2:12" ht="15" customHeight="1">
      <c r="B25" s="6"/>
      <c r="C25" s="5"/>
      <c r="E25" s="128"/>
      <c r="F25" s="129"/>
      <c r="G25" s="24"/>
      <c r="H25" s="29" t="s">
        <v>3</v>
      </c>
      <c r="K25" s="36"/>
      <c r="L25" s="36"/>
    </row>
    <row r="26" spans="1:12" ht="27" customHeight="1">
      <c r="A26" s="58" t="s">
        <v>5</v>
      </c>
      <c r="B26" s="60"/>
      <c r="C26" s="76"/>
      <c r="D26" s="77" t="s">
        <v>15</v>
      </c>
      <c r="E26" s="114" t="s">
        <v>11</v>
      </c>
      <c r="F26" s="115"/>
      <c r="G26" s="25" t="s">
        <v>2</v>
      </c>
      <c r="H26" s="30">
        <v>113110687.01999998</v>
      </c>
      <c r="K26" s="36"/>
      <c r="L26" s="36"/>
    </row>
    <row r="27" spans="1:11" ht="14.25" customHeight="1">
      <c r="A27" s="53">
        <v>55197759.92000002</v>
      </c>
      <c r="B27" s="57"/>
      <c r="C27" s="68"/>
      <c r="D27" s="62">
        <f>B30-E33</f>
        <v>65340270.98000002</v>
      </c>
      <c r="E27" s="98">
        <v>92242217.37999998</v>
      </c>
      <c r="F27" s="99"/>
      <c r="G27" s="24"/>
      <c r="H27" s="31">
        <f>H26/G28</f>
        <v>0.38473187687551513</v>
      </c>
      <c r="K27" s="36"/>
    </row>
    <row r="28" spans="1:11" ht="15" customHeight="1">
      <c r="A28" s="59">
        <f>A27/B30</f>
        <v>0.22417307255105057</v>
      </c>
      <c r="B28" s="106" t="s">
        <v>8</v>
      </c>
      <c r="C28" s="107"/>
      <c r="D28" s="63"/>
      <c r="E28" s="74">
        <f>E27/E36</f>
        <v>0.13171498465363707</v>
      </c>
      <c r="F28" s="75"/>
      <c r="G28" s="116">
        <v>293998739.95</v>
      </c>
      <c r="H28" s="31"/>
      <c r="I28" s="36"/>
      <c r="J28" s="36"/>
      <c r="K28" s="36"/>
    </row>
    <row r="29" spans="1:8" ht="15" customHeight="1">
      <c r="A29" s="65"/>
      <c r="B29" s="57"/>
      <c r="C29" s="68"/>
      <c r="D29" s="71"/>
      <c r="E29" s="72"/>
      <c r="F29" s="73"/>
      <c r="G29" s="117"/>
      <c r="H29" s="56"/>
    </row>
    <row r="30" spans="1:11" ht="15" customHeight="1">
      <c r="A30" s="64" t="s">
        <v>6</v>
      </c>
      <c r="B30" s="108">
        <v>246228323.91000003</v>
      </c>
      <c r="C30" s="109"/>
      <c r="E30" s="69"/>
      <c r="F30" s="70"/>
      <c r="G30" s="26"/>
      <c r="H30" s="27"/>
      <c r="K30" s="36"/>
    </row>
    <row r="31" spans="1:8" ht="15" customHeight="1">
      <c r="A31" s="66"/>
      <c r="B31" s="106"/>
      <c r="C31" s="107"/>
      <c r="E31" s="118"/>
      <c r="F31" s="119"/>
      <c r="G31" s="26">
        <f>G28/E36</f>
        <v>0.4198082030181015</v>
      </c>
      <c r="H31" s="27"/>
    </row>
    <row r="32" spans="1:10" ht="15" customHeight="1">
      <c r="A32" s="3">
        <v>191030563.99</v>
      </c>
      <c r="B32" s="110">
        <f>B30/B36</f>
        <v>0.3515956232018324</v>
      </c>
      <c r="C32" s="111"/>
      <c r="E32" s="120" t="s">
        <v>12</v>
      </c>
      <c r="F32" s="121"/>
      <c r="G32" s="18"/>
      <c r="H32" s="27" t="s">
        <v>4</v>
      </c>
      <c r="J32" s="36"/>
    </row>
    <row r="33" spans="1:11" ht="15" customHeight="1">
      <c r="A33" s="64"/>
      <c r="B33" s="108"/>
      <c r="C33" s="109"/>
      <c r="E33" s="96">
        <v>180888052.93</v>
      </c>
      <c r="F33" s="97"/>
      <c r="G33" s="18"/>
      <c r="H33" s="21">
        <v>180888052.93</v>
      </c>
      <c r="J33" s="36"/>
      <c r="K33" s="36"/>
    </row>
    <row r="34" spans="1:8" ht="15" customHeight="1">
      <c r="A34" s="67">
        <f>A32/B30</f>
        <v>0.7758269274489494</v>
      </c>
      <c r="B34" s="110"/>
      <c r="C34" s="111"/>
      <c r="E34" s="94">
        <f>E33/E36</f>
        <v>0.25829460514321</v>
      </c>
      <c r="F34" s="95"/>
      <c r="G34" s="18"/>
      <c r="H34" s="22">
        <f>H33/G28</f>
        <v>0.6152681231244849</v>
      </c>
    </row>
    <row r="35" spans="1:8" ht="15" customHeight="1">
      <c r="A35" s="12"/>
      <c r="B35" s="112"/>
      <c r="C35" s="113"/>
      <c r="E35" s="92"/>
      <c r="F35" s="93"/>
      <c r="G35" s="61"/>
      <c r="H35" s="23"/>
    </row>
    <row r="36" spans="2:8" ht="15" customHeight="1">
      <c r="B36" s="104">
        <f>B16+B30</f>
        <v>700316806.1869001</v>
      </c>
      <c r="C36" s="105"/>
      <c r="E36" s="90">
        <f>E16+E27+E33</f>
        <v>700316806.19</v>
      </c>
      <c r="F36" s="91"/>
      <c r="H36" s="17"/>
    </row>
    <row r="37" spans="1:13" ht="15" customHeight="1">
      <c r="A37" s="42"/>
      <c r="B37" s="1"/>
      <c r="C37" s="1"/>
      <c r="E37" s="1"/>
      <c r="F37" s="1"/>
      <c r="G37" s="17"/>
      <c r="H37" s="17"/>
      <c r="M37" s="36"/>
    </row>
    <row r="38" spans="1:8" ht="15" customHeight="1">
      <c r="A38" s="42"/>
      <c r="C38" s="43"/>
      <c r="E38" s="17"/>
      <c r="F38" s="1"/>
      <c r="G38" s="16"/>
      <c r="H38" s="16"/>
    </row>
    <row r="39" spans="1:8" ht="15" customHeight="1">
      <c r="A39" s="42"/>
      <c r="C39" s="43"/>
      <c r="E39" s="43"/>
      <c r="G39" s="16"/>
      <c r="H39" s="17"/>
    </row>
    <row r="40" spans="1:13" ht="15" customHeight="1">
      <c r="A40" s="44"/>
      <c r="C40" s="43"/>
      <c r="E40" s="43"/>
      <c r="G40" s="17"/>
      <c r="H40" s="17"/>
      <c r="M40" s="36"/>
    </row>
    <row r="41" s="1" customFormat="1" ht="15" customHeight="1">
      <c r="A41" s="2" t="s">
        <v>13</v>
      </c>
    </row>
    <row r="42" ht="15" customHeight="1">
      <c r="H42" s="16"/>
    </row>
    <row r="43" ht="15" customHeight="1">
      <c r="C43" s="43"/>
    </row>
    <row r="44" spans="1:7" ht="15" customHeight="1">
      <c r="A44" s="42"/>
      <c r="E44" s="36"/>
      <c r="G44" s="16"/>
    </row>
    <row r="45" ht="15" customHeight="1">
      <c r="D45" s="36"/>
    </row>
    <row r="46" spans="1:3" ht="15" customHeight="1">
      <c r="A46" s="34"/>
      <c r="C46" s="36"/>
    </row>
    <row r="47" spans="1:3" ht="15" customHeight="1">
      <c r="A47" s="34"/>
      <c r="C47" s="36"/>
    </row>
    <row r="48" spans="1:3" ht="15" customHeight="1">
      <c r="A48" s="34"/>
      <c r="C48" s="36"/>
    </row>
    <row r="49" spans="1:3" ht="15" customHeight="1">
      <c r="A49" s="34"/>
      <c r="C49" s="36"/>
    </row>
    <row r="54" ht="15" customHeight="1">
      <c r="A54" s="42"/>
    </row>
    <row r="55" ht="15" customHeight="1">
      <c r="A55" s="42"/>
    </row>
    <row r="56" ht="15" customHeight="1">
      <c r="A56" s="42"/>
    </row>
  </sheetData>
  <sheetProtection/>
  <mergeCells count="47">
    <mergeCell ref="A1:H1"/>
    <mergeCell ref="A3:H3"/>
    <mergeCell ref="B15:C15"/>
    <mergeCell ref="B16:C16"/>
    <mergeCell ref="B17:C17"/>
    <mergeCell ref="B9:C12"/>
    <mergeCell ref="E9:F12"/>
    <mergeCell ref="G10:G11"/>
    <mergeCell ref="B14:C14"/>
    <mergeCell ref="B13:C13"/>
    <mergeCell ref="B23:C23"/>
    <mergeCell ref="B24:C24"/>
    <mergeCell ref="B18:C18"/>
    <mergeCell ref="B19:C19"/>
    <mergeCell ref="B20:C20"/>
    <mergeCell ref="E25:F25"/>
    <mergeCell ref="E19:F19"/>
    <mergeCell ref="E18:F18"/>
    <mergeCell ref="E26:F26"/>
    <mergeCell ref="G28:G29"/>
    <mergeCell ref="B31:C31"/>
    <mergeCell ref="E31:F31"/>
    <mergeCell ref="B32:C32"/>
    <mergeCell ref="E32:F32"/>
    <mergeCell ref="B36:C36"/>
    <mergeCell ref="B28:C28"/>
    <mergeCell ref="B30:C30"/>
    <mergeCell ref="B33:C33"/>
    <mergeCell ref="B34:C34"/>
    <mergeCell ref="B35:C35"/>
    <mergeCell ref="B7:C7"/>
    <mergeCell ref="B5:C5"/>
    <mergeCell ref="E36:F36"/>
    <mergeCell ref="E35:F35"/>
    <mergeCell ref="E34:F34"/>
    <mergeCell ref="E33:F33"/>
    <mergeCell ref="E27:F27"/>
    <mergeCell ref="E24:F24"/>
    <mergeCell ref="E23:F23"/>
    <mergeCell ref="E20:F20"/>
    <mergeCell ref="E5:F5"/>
    <mergeCell ref="E17:F17"/>
    <mergeCell ref="E16:F16"/>
    <mergeCell ref="E15:F15"/>
    <mergeCell ref="E14:F14"/>
    <mergeCell ref="E13:F13"/>
    <mergeCell ref="E7:F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mariajesus.carrasco</cp:lastModifiedBy>
  <cp:lastPrinted>2019-07-03T06:54:31Z</cp:lastPrinted>
  <dcterms:created xsi:type="dcterms:W3CDTF">2006-06-29T07:48:44Z</dcterms:created>
  <dcterms:modified xsi:type="dcterms:W3CDTF">2022-10-24T16:21:12Z</dcterms:modified>
  <cp:category/>
  <cp:version/>
  <cp:contentType/>
  <cp:contentStatus/>
</cp:coreProperties>
</file>