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4" sheetId="1" r:id="rId1"/>
    <sheet name="explicación" sheetId="2" r:id="rId2"/>
  </sheets>
  <definedNames>
    <definedName name="_xlnm.Print_Area" localSheetId="1">'explicación'!$A$1:$E$24</definedName>
  </definedNames>
  <calcPr fullCalcOnLoad="1"/>
</workbook>
</file>

<file path=xl/sharedStrings.xml><?xml version="1.0" encoding="utf-8"?>
<sst xmlns="http://schemas.openxmlformats.org/spreadsheetml/2006/main" count="24" uniqueCount="17">
  <si>
    <t>TOTAL</t>
  </si>
  <si>
    <t>euros</t>
  </si>
  <si>
    <t>GENERACIONES</t>
  </si>
  <si>
    <t>INCORPORACIONES</t>
  </si>
  <si>
    <t>Suplementos de Crédito</t>
  </si>
  <si>
    <t>Generaciones de Crédito</t>
  </si>
  <si>
    <t>Incorporaciones de Crédito</t>
  </si>
  <si>
    <t>Transferencias de Crédito positivas</t>
  </si>
  <si>
    <t>Transferencias de Crédito negativas</t>
  </si>
  <si>
    <t>CRÉDITOS EXTRAORDINARIOS</t>
  </si>
  <si>
    <t xml:space="preserve">SUPLEMENTOS </t>
  </si>
  <si>
    <t>TRANSFERENCIAS (+)</t>
  </si>
  <si>
    <t>TRANSFERENCIAS (-)</t>
  </si>
  <si>
    <t>EXPEDIENTE Nº</t>
  </si>
  <si>
    <t>presupuestaria. El total de modificaciones se desglosa de la siguiente manera:</t>
  </si>
  <si>
    <t xml:space="preserve">  CUADRO 4.- MODIFICACIONES DE CRÉDITO. EJERCICIO 2014</t>
  </si>
  <si>
    <t xml:space="preserve">Durante el ejercicio 2014 se han aprobado treinta y dos  expedientes de modificación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</si>
</sst>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sz val="12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/>
    </xf>
    <xf numFmtId="4" fontId="7" fillId="10" borderId="10" xfId="0" applyNumberFormat="1" applyFont="1" applyFill="1" applyBorder="1" applyAlignment="1">
      <alignment/>
    </xf>
    <xf numFmtId="0" fontId="6" fillId="9" borderId="11" xfId="0" applyFont="1" applyFill="1" applyBorder="1" applyAlignment="1">
      <alignment/>
    </xf>
    <xf numFmtId="4" fontId="6" fillId="9" borderId="11" xfId="0" applyNumberFormat="1" applyFont="1" applyFill="1" applyBorder="1" applyAlignment="1">
      <alignment/>
    </xf>
    <xf numFmtId="0" fontId="8" fillId="9" borderId="11" xfId="0" applyFont="1" applyFill="1" applyBorder="1" applyAlignment="1">
      <alignment horizontal="center" vertical="center" wrapText="1"/>
    </xf>
    <xf numFmtId="4" fontId="8" fillId="9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4" fontId="28" fillId="33" borderId="12" xfId="0" applyNumberFormat="1" applyFont="1" applyFill="1" applyBorder="1" applyAlignment="1">
      <alignment/>
    </xf>
    <xf numFmtId="4" fontId="28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4" fontId="30" fillId="33" borderId="12" xfId="45" applyNumberFormat="1" applyFont="1" applyFill="1" applyBorder="1" applyAlignment="1">
      <alignment horizontal="right"/>
    </xf>
    <xf numFmtId="4" fontId="28" fillId="33" borderId="12" xfId="45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H37"/>
    </sheetView>
  </sheetViews>
  <sheetFormatPr defaultColWidth="11.421875" defaultRowHeight="12.75"/>
  <cols>
    <col min="1" max="1" width="15.57421875" style="1" customWidth="1"/>
    <col min="2" max="2" width="20.28125" style="2" customWidth="1"/>
    <col min="3" max="3" width="16.140625" style="2" customWidth="1"/>
    <col min="4" max="4" width="16.7109375" style="2" customWidth="1"/>
    <col min="5" max="5" width="21.8515625" style="2" customWidth="1"/>
    <col min="6" max="6" width="19.421875" style="2" customWidth="1"/>
    <col min="7" max="7" width="18.421875" style="2" customWidth="1"/>
    <col min="8" max="8" width="16.28125" style="1" customWidth="1"/>
    <col min="9" max="16384" width="11.421875" style="1" customWidth="1"/>
  </cols>
  <sheetData>
    <row r="1" spans="1:8" s="3" customFormat="1" ht="15">
      <c r="A1" s="27" t="s">
        <v>15</v>
      </c>
      <c r="B1" s="27"/>
      <c r="C1" s="27"/>
      <c r="D1" s="27"/>
      <c r="E1" s="27"/>
      <c r="F1" s="27"/>
      <c r="G1" s="27"/>
      <c r="H1" s="28"/>
    </row>
    <row r="2" spans="1:8" s="3" customFormat="1" ht="9" customHeight="1">
      <c r="A2" s="7"/>
      <c r="B2" s="7"/>
      <c r="C2" s="7"/>
      <c r="D2" s="7"/>
      <c r="E2" s="7"/>
      <c r="F2" s="7"/>
      <c r="G2" s="7"/>
      <c r="H2" s="8"/>
    </row>
    <row r="3" spans="1:8" s="4" customFormat="1" ht="48.75" customHeight="1">
      <c r="A3" s="15" t="s">
        <v>13</v>
      </c>
      <c r="B3" s="16" t="s">
        <v>9</v>
      </c>
      <c r="C3" s="16" t="s">
        <v>10</v>
      </c>
      <c r="D3" s="16" t="s">
        <v>2</v>
      </c>
      <c r="E3" s="16" t="s">
        <v>3</v>
      </c>
      <c r="F3" s="16" t="s">
        <v>11</v>
      </c>
      <c r="G3" s="16" t="s">
        <v>12</v>
      </c>
      <c r="H3" s="16" t="s">
        <v>0</v>
      </c>
    </row>
    <row r="4" spans="1:8" s="5" customFormat="1" ht="14.25" customHeight="1">
      <c r="A4" s="9">
        <v>0</v>
      </c>
      <c r="B4" s="10">
        <v>0</v>
      </c>
      <c r="C4" s="10">
        <v>0</v>
      </c>
      <c r="D4" s="10">
        <v>0</v>
      </c>
      <c r="E4" s="10">
        <v>199940.4</v>
      </c>
      <c r="F4" s="10">
        <v>0</v>
      </c>
      <c r="G4" s="10">
        <v>0</v>
      </c>
      <c r="H4" s="10">
        <f>B4+C4+D4+E4+F4+G4</f>
        <v>199940.4</v>
      </c>
    </row>
    <row r="5" spans="1:8" ht="12.75">
      <c r="A5" s="11">
        <v>1</v>
      </c>
      <c r="B5" s="12">
        <v>0</v>
      </c>
      <c r="C5" s="12">
        <v>0</v>
      </c>
      <c r="D5" s="12">
        <v>0</v>
      </c>
      <c r="E5" s="12">
        <v>1595135.78</v>
      </c>
      <c r="F5" s="12">
        <v>0</v>
      </c>
      <c r="G5" s="12">
        <v>0</v>
      </c>
      <c r="H5" s="12">
        <f aca="true" t="shared" si="0" ref="H5:H26">B5+C5+D5+E5+F5+G5</f>
        <v>1595135.78</v>
      </c>
    </row>
    <row r="6" spans="1:8" ht="12.75">
      <c r="A6" s="9">
        <v>2</v>
      </c>
      <c r="B6" s="10">
        <v>0</v>
      </c>
      <c r="C6" s="10">
        <v>0</v>
      </c>
      <c r="D6" s="10">
        <v>0</v>
      </c>
      <c r="E6" s="10">
        <v>0</v>
      </c>
      <c r="F6" s="10">
        <v>9937.02</v>
      </c>
      <c r="G6" s="10">
        <v>-9937.02</v>
      </c>
      <c r="H6" s="10">
        <f t="shared" si="0"/>
        <v>0</v>
      </c>
    </row>
    <row r="7" spans="1:8" ht="12.75">
      <c r="A7" s="11">
        <v>3</v>
      </c>
      <c r="B7" s="12">
        <v>0</v>
      </c>
      <c r="C7" s="12">
        <v>0</v>
      </c>
      <c r="D7" s="12">
        <v>0</v>
      </c>
      <c r="E7" s="12">
        <v>0</v>
      </c>
      <c r="F7" s="12">
        <v>663009.24</v>
      </c>
      <c r="G7" s="12">
        <v>-663009.24</v>
      </c>
      <c r="H7" s="12">
        <f t="shared" si="0"/>
        <v>0</v>
      </c>
    </row>
    <row r="8" spans="1:8" ht="12.75">
      <c r="A8" s="9">
        <v>4</v>
      </c>
      <c r="B8" s="10">
        <v>0</v>
      </c>
      <c r="C8" s="10">
        <v>0</v>
      </c>
      <c r="D8" s="10">
        <v>0</v>
      </c>
      <c r="E8" s="10">
        <v>0</v>
      </c>
      <c r="F8" s="10">
        <v>7367.35</v>
      </c>
      <c r="G8" s="10">
        <v>-7367.35</v>
      </c>
      <c r="H8" s="10">
        <f>D8+F8+G8</f>
        <v>0</v>
      </c>
    </row>
    <row r="9" spans="1:8" ht="12.75">
      <c r="A9" s="11">
        <v>5</v>
      </c>
      <c r="B9" s="12">
        <v>0</v>
      </c>
      <c r="C9" s="12">
        <v>0</v>
      </c>
      <c r="D9" s="12">
        <v>0</v>
      </c>
      <c r="E9" s="12">
        <v>0</v>
      </c>
      <c r="F9" s="12">
        <v>765263.59</v>
      </c>
      <c r="G9" s="12">
        <v>-765263.59</v>
      </c>
      <c r="H9" s="12">
        <f t="shared" si="0"/>
        <v>0</v>
      </c>
    </row>
    <row r="10" spans="1:8" ht="12.75">
      <c r="A10" s="9">
        <v>6</v>
      </c>
      <c r="B10" s="10">
        <v>0</v>
      </c>
      <c r="C10" s="10">
        <v>0</v>
      </c>
      <c r="D10" s="10">
        <v>7415</v>
      </c>
      <c r="E10" s="10">
        <v>0</v>
      </c>
      <c r="F10" s="10">
        <v>0</v>
      </c>
      <c r="G10" s="10">
        <v>0</v>
      </c>
      <c r="H10" s="10">
        <f t="shared" si="0"/>
        <v>7415</v>
      </c>
    </row>
    <row r="11" spans="1:8" ht="12.75">
      <c r="A11" s="11">
        <v>7</v>
      </c>
      <c r="B11" s="12">
        <v>0</v>
      </c>
      <c r="C11" s="12">
        <v>0</v>
      </c>
      <c r="D11" s="12">
        <v>0</v>
      </c>
      <c r="E11" s="12">
        <v>0</v>
      </c>
      <c r="F11" s="12">
        <v>10922.57</v>
      </c>
      <c r="G11" s="12">
        <v>-10922.57</v>
      </c>
      <c r="H11" s="12">
        <f t="shared" si="0"/>
        <v>0</v>
      </c>
    </row>
    <row r="12" spans="1:8" ht="12.75">
      <c r="A12" s="9">
        <v>8</v>
      </c>
      <c r="B12" s="10">
        <v>0</v>
      </c>
      <c r="C12" s="10">
        <v>0</v>
      </c>
      <c r="D12" s="10">
        <v>0</v>
      </c>
      <c r="E12" s="10">
        <v>0</v>
      </c>
      <c r="F12" s="10">
        <v>11528.77</v>
      </c>
      <c r="G12" s="10">
        <v>-11528.77</v>
      </c>
      <c r="H12" s="10">
        <f t="shared" si="0"/>
        <v>0</v>
      </c>
    </row>
    <row r="13" spans="1:8" ht="12.75">
      <c r="A13" s="11">
        <v>9</v>
      </c>
      <c r="B13" s="12">
        <v>0</v>
      </c>
      <c r="C13" s="12">
        <v>0</v>
      </c>
      <c r="D13" s="12">
        <v>0</v>
      </c>
      <c r="E13" s="12">
        <v>0</v>
      </c>
      <c r="F13" s="12">
        <v>37448.75</v>
      </c>
      <c r="G13" s="12">
        <v>-37448.75</v>
      </c>
      <c r="H13" s="12">
        <f t="shared" si="0"/>
        <v>0</v>
      </c>
    </row>
    <row r="14" spans="1:8" ht="12.75">
      <c r="A14" s="9">
        <v>10</v>
      </c>
      <c r="B14" s="10">
        <v>0</v>
      </c>
      <c r="C14" s="10">
        <v>0</v>
      </c>
      <c r="D14" s="10">
        <v>0</v>
      </c>
      <c r="E14" s="10">
        <v>0</v>
      </c>
      <c r="F14" s="10">
        <v>50624.54</v>
      </c>
      <c r="G14" s="10">
        <v>-50624.54</v>
      </c>
      <c r="H14" s="10">
        <f t="shared" si="0"/>
        <v>0</v>
      </c>
    </row>
    <row r="15" spans="1:8" ht="12.75">
      <c r="A15" s="11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70000</v>
      </c>
      <c r="G15" s="12">
        <v>-70000</v>
      </c>
      <c r="H15" s="12">
        <f t="shared" si="0"/>
        <v>0</v>
      </c>
    </row>
    <row r="16" spans="1:8" ht="12.75">
      <c r="A16" s="9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28742</v>
      </c>
      <c r="G16" s="10">
        <v>-28742</v>
      </c>
      <c r="H16" s="10">
        <f t="shared" si="0"/>
        <v>0</v>
      </c>
    </row>
    <row r="17" spans="1:8" ht="12.75">
      <c r="A17" s="11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7171.02</v>
      </c>
      <c r="G17" s="12">
        <v>-7171.02</v>
      </c>
      <c r="H17" s="12">
        <f t="shared" si="0"/>
        <v>0</v>
      </c>
    </row>
    <row r="18" spans="1:8" ht="12.75">
      <c r="A18" s="9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6573.93</v>
      </c>
      <c r="G18" s="10">
        <v>-6573.93</v>
      </c>
      <c r="H18" s="10">
        <f t="shared" si="0"/>
        <v>0</v>
      </c>
    </row>
    <row r="19" spans="1:8" ht="12.75">
      <c r="A19" s="11">
        <v>15</v>
      </c>
      <c r="B19" s="12">
        <v>0</v>
      </c>
      <c r="C19" s="12">
        <v>0</v>
      </c>
      <c r="D19" s="12">
        <v>0</v>
      </c>
      <c r="E19" s="12">
        <v>0</v>
      </c>
      <c r="F19" s="12">
        <v>222421</v>
      </c>
      <c r="G19" s="12">
        <v>-222421</v>
      </c>
      <c r="H19" s="12">
        <f t="shared" si="0"/>
        <v>0</v>
      </c>
    </row>
    <row r="20" spans="1:8" ht="12.75">
      <c r="A20" s="9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82869.86</v>
      </c>
      <c r="G20" s="10">
        <v>-82869.86</v>
      </c>
      <c r="H20" s="10">
        <f t="shared" si="0"/>
        <v>0</v>
      </c>
    </row>
    <row r="21" spans="1:8" ht="12.75">
      <c r="A21" s="11">
        <v>17</v>
      </c>
      <c r="B21" s="12">
        <v>0</v>
      </c>
      <c r="C21" s="12">
        <v>0</v>
      </c>
      <c r="D21" s="12">
        <v>0</v>
      </c>
      <c r="E21" s="12">
        <v>0</v>
      </c>
      <c r="F21" s="12">
        <v>12300</v>
      </c>
      <c r="G21" s="12">
        <v>-12300</v>
      </c>
      <c r="H21" s="12">
        <f t="shared" si="0"/>
        <v>0</v>
      </c>
    </row>
    <row r="22" spans="1:8" ht="12.75">
      <c r="A22" s="9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400000</v>
      </c>
      <c r="G22" s="10">
        <v>-400000</v>
      </c>
      <c r="H22" s="10">
        <f t="shared" si="0"/>
        <v>0</v>
      </c>
    </row>
    <row r="23" spans="1:8" ht="12.75">
      <c r="A23" s="11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42213.85</v>
      </c>
      <c r="G23" s="12">
        <v>-42213.85</v>
      </c>
      <c r="H23" s="12">
        <f t="shared" si="0"/>
        <v>0</v>
      </c>
    </row>
    <row r="24" spans="1:8" ht="12.75">
      <c r="A24" s="17">
        <v>20</v>
      </c>
      <c r="B24" s="18">
        <v>0</v>
      </c>
      <c r="C24" s="18">
        <v>0</v>
      </c>
      <c r="D24" s="18">
        <v>0</v>
      </c>
      <c r="E24" s="18">
        <v>0</v>
      </c>
      <c r="F24" s="18">
        <v>134285.45</v>
      </c>
      <c r="G24" s="18">
        <v>-134285.45</v>
      </c>
      <c r="H24" s="18">
        <f t="shared" si="0"/>
        <v>0</v>
      </c>
    </row>
    <row r="25" spans="1:8" ht="12.75">
      <c r="A25" s="11">
        <v>21</v>
      </c>
      <c r="B25" s="12">
        <v>0</v>
      </c>
      <c r="C25" s="12">
        <v>0</v>
      </c>
      <c r="D25" s="12">
        <v>0</v>
      </c>
      <c r="E25" s="12">
        <v>0</v>
      </c>
      <c r="F25" s="12">
        <v>2800</v>
      </c>
      <c r="G25" s="12">
        <v>-2800</v>
      </c>
      <c r="H25" s="12">
        <f t="shared" si="0"/>
        <v>0</v>
      </c>
    </row>
    <row r="26" spans="1:8" ht="12.75">
      <c r="A26" s="17">
        <v>22</v>
      </c>
      <c r="B26" s="18">
        <v>0</v>
      </c>
      <c r="C26" s="18">
        <v>0</v>
      </c>
      <c r="D26" s="18">
        <v>0</v>
      </c>
      <c r="E26" s="18">
        <v>0</v>
      </c>
      <c r="F26" s="18">
        <v>568203.97</v>
      </c>
      <c r="G26" s="18">
        <v>-568203.97</v>
      </c>
      <c r="H26" s="18">
        <f t="shared" si="0"/>
        <v>0</v>
      </c>
    </row>
    <row r="27" spans="1:8" ht="12.75">
      <c r="A27" s="11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8958.85</v>
      </c>
      <c r="G27" s="12">
        <v>-8958.85</v>
      </c>
      <c r="H27" s="12">
        <f aca="true" t="shared" si="1" ref="H27:H36">B27+C27+D27+E27+F27+G27</f>
        <v>0</v>
      </c>
    </row>
    <row r="28" spans="1:8" ht="12.75">
      <c r="A28" s="17">
        <v>24</v>
      </c>
      <c r="B28" s="18">
        <v>0</v>
      </c>
      <c r="C28" s="18">
        <v>0</v>
      </c>
      <c r="D28" s="18">
        <v>0</v>
      </c>
      <c r="E28" s="18">
        <v>0</v>
      </c>
      <c r="F28" s="18">
        <v>178509.05</v>
      </c>
      <c r="G28" s="18">
        <v>-178509.05</v>
      </c>
      <c r="H28" s="18">
        <f t="shared" si="1"/>
        <v>0</v>
      </c>
    </row>
    <row r="29" spans="1:8" ht="12.75">
      <c r="A29" s="11">
        <v>25</v>
      </c>
      <c r="B29" s="12">
        <v>0</v>
      </c>
      <c r="C29" s="12">
        <v>0</v>
      </c>
      <c r="D29" s="12">
        <v>8090942.47</v>
      </c>
      <c r="E29" s="12">
        <v>0</v>
      </c>
      <c r="F29" s="12">
        <v>0</v>
      </c>
      <c r="G29" s="12">
        <v>0</v>
      </c>
      <c r="H29" s="12">
        <f t="shared" si="1"/>
        <v>8090942.47</v>
      </c>
    </row>
    <row r="30" spans="1:8" ht="12.75">
      <c r="A30" s="17">
        <v>26</v>
      </c>
      <c r="B30" s="18">
        <v>0</v>
      </c>
      <c r="C30" s="18">
        <v>0</v>
      </c>
      <c r="D30" s="18">
        <v>0</v>
      </c>
      <c r="E30" s="18">
        <v>0</v>
      </c>
      <c r="F30" s="18">
        <v>287673.53</v>
      </c>
      <c r="G30" s="18">
        <v>-287673.53</v>
      </c>
      <c r="H30" s="18">
        <f t="shared" si="1"/>
        <v>0</v>
      </c>
    </row>
    <row r="31" spans="1:8" ht="12.75">
      <c r="A31" s="11">
        <v>27</v>
      </c>
      <c r="B31" s="12">
        <v>0</v>
      </c>
      <c r="C31" s="12">
        <v>0</v>
      </c>
      <c r="D31" s="12">
        <v>0</v>
      </c>
      <c r="E31" s="12">
        <v>0</v>
      </c>
      <c r="F31" s="12">
        <v>24323</v>
      </c>
      <c r="G31" s="12">
        <v>-24323</v>
      </c>
      <c r="H31" s="12">
        <f t="shared" si="1"/>
        <v>0</v>
      </c>
    </row>
    <row r="32" spans="1:8" ht="12.75">
      <c r="A32" s="17">
        <v>28</v>
      </c>
      <c r="B32" s="18">
        <v>0</v>
      </c>
      <c r="C32" s="18">
        <v>0</v>
      </c>
      <c r="D32" s="18">
        <v>0</v>
      </c>
      <c r="E32" s="18">
        <v>0</v>
      </c>
      <c r="F32" s="18">
        <v>86362.37</v>
      </c>
      <c r="G32" s="18">
        <v>-86362.37</v>
      </c>
      <c r="H32" s="18">
        <f t="shared" si="1"/>
        <v>0</v>
      </c>
    </row>
    <row r="33" spans="1:8" ht="12.75">
      <c r="A33" s="11">
        <v>29</v>
      </c>
      <c r="B33" s="12">
        <v>0</v>
      </c>
      <c r="C33" s="12">
        <v>0</v>
      </c>
      <c r="D33" s="12">
        <v>0</v>
      </c>
      <c r="E33" s="12">
        <v>0</v>
      </c>
      <c r="F33" s="12">
        <v>3200</v>
      </c>
      <c r="G33" s="12">
        <v>-3200</v>
      </c>
      <c r="H33" s="12">
        <f t="shared" si="1"/>
        <v>0</v>
      </c>
    </row>
    <row r="34" spans="1:8" ht="12.75">
      <c r="A34" s="17">
        <v>30</v>
      </c>
      <c r="B34" s="18">
        <v>0</v>
      </c>
      <c r="C34" s="18">
        <v>0</v>
      </c>
      <c r="D34" s="18">
        <v>676100</v>
      </c>
      <c r="E34" s="18">
        <v>0</v>
      </c>
      <c r="F34" s="18">
        <v>0</v>
      </c>
      <c r="G34" s="18">
        <v>0</v>
      </c>
      <c r="H34" s="18">
        <f t="shared" si="1"/>
        <v>676100</v>
      </c>
    </row>
    <row r="35" spans="1:8" ht="12.75">
      <c r="A35" s="11">
        <v>31</v>
      </c>
      <c r="B35" s="12">
        <v>0</v>
      </c>
      <c r="C35" s="12">
        <v>0</v>
      </c>
      <c r="D35" s="12">
        <v>0</v>
      </c>
      <c r="E35" s="12">
        <v>0</v>
      </c>
      <c r="F35" s="12">
        <v>255392</v>
      </c>
      <c r="G35" s="12">
        <v>-255392</v>
      </c>
      <c r="H35" s="12">
        <f t="shared" si="1"/>
        <v>0</v>
      </c>
    </row>
    <row r="36" spans="1:8" ht="12.75">
      <c r="A36" s="17">
        <v>32</v>
      </c>
      <c r="B36" s="18">
        <v>0</v>
      </c>
      <c r="C36" s="18">
        <v>0</v>
      </c>
      <c r="D36" s="18">
        <v>0</v>
      </c>
      <c r="E36" s="18">
        <v>0</v>
      </c>
      <c r="F36" s="18">
        <v>41320</v>
      </c>
      <c r="G36" s="18">
        <v>-41320</v>
      </c>
      <c r="H36" s="18">
        <f t="shared" si="1"/>
        <v>0</v>
      </c>
    </row>
    <row r="37" spans="1:8" ht="12.75">
      <c r="A37" s="13" t="s">
        <v>0</v>
      </c>
      <c r="B37" s="14">
        <f>SUM(B4:B24)</f>
        <v>0</v>
      </c>
      <c r="C37" s="14">
        <f>SUM(C4:C24)</f>
        <v>0</v>
      </c>
      <c r="D37" s="14">
        <f>SUM(D4:D36)</f>
        <v>8774457.469999999</v>
      </c>
      <c r="E37" s="14">
        <f>SUM(E4:E36)</f>
        <v>1795076.18</v>
      </c>
      <c r="F37" s="14">
        <f>SUM(F4:F36)</f>
        <v>4019421.71</v>
      </c>
      <c r="G37" s="14">
        <f>SUM(G4:G36)</f>
        <v>-4019421.71</v>
      </c>
      <c r="H37" s="14">
        <f>SUM(H4:H36)</f>
        <v>10569533.65</v>
      </c>
    </row>
    <row r="38" ht="12.75">
      <c r="H38" s="2"/>
    </row>
    <row r="39" spans="4:8" ht="18">
      <c r="D39" s="6"/>
      <c r="H39" s="2"/>
    </row>
    <row r="53" spans="1:8" s="4" customFormat="1" ht="15.75" customHeight="1">
      <c r="A53" s="1"/>
      <c r="B53" s="2"/>
      <c r="C53" s="2"/>
      <c r="D53" s="2"/>
      <c r="E53" s="2"/>
      <c r="F53" s="2"/>
      <c r="G53" s="2"/>
      <c r="H53" s="1"/>
    </row>
  </sheetData>
  <sheetProtection/>
  <mergeCells count="1">
    <mergeCell ref="A1:H1"/>
  </mergeCells>
  <printOptions horizontalCentered="1"/>
  <pageMargins left="0.1968503937007874" right="0.15748031496062992" top="0.1968503937007874" bottom="0.1968503937007874" header="0.15748031496062992" footer="0"/>
  <pageSetup horizontalDpi="600" verticalDpi="600" orientation="landscape" paperSize="9" r:id="rId1"/>
  <ignoredErrors>
    <ignoredError sqref="H8" formula="1"/>
    <ignoredError sqref="B37: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4:H20"/>
  <sheetViews>
    <sheetView zoomScalePageLayoutView="0" workbookViewId="0" topLeftCell="A1">
      <selection activeCell="B10" sqref="B10:E20"/>
    </sheetView>
  </sheetViews>
  <sheetFormatPr defaultColWidth="11.421875" defaultRowHeight="12.75"/>
  <cols>
    <col min="1" max="1" width="7.57421875" style="20" customWidth="1"/>
    <col min="2" max="2" width="29.8515625" style="20" bestFit="1" customWidth="1"/>
    <col min="3" max="3" width="7.140625" style="20" customWidth="1"/>
    <col min="4" max="4" width="25.7109375" style="20" customWidth="1"/>
    <col min="5" max="5" width="6.7109375" style="20" customWidth="1"/>
    <col min="6" max="16384" width="11.421875" style="20" customWidth="1"/>
  </cols>
  <sheetData>
    <row r="4" spans="2:5" ht="15.75">
      <c r="B4" s="19" t="s">
        <v>16</v>
      </c>
      <c r="C4" s="19"/>
      <c r="D4" s="19"/>
      <c r="E4" s="19"/>
    </row>
    <row r="5" spans="2:4" ht="15.75">
      <c r="B5" s="19" t="s">
        <v>14</v>
      </c>
      <c r="C5" s="19"/>
      <c r="D5" s="19"/>
    </row>
    <row r="9" ht="15.75">
      <c r="H9" s="29"/>
    </row>
    <row r="10" spans="2:8" ht="15.75">
      <c r="B10" s="21" t="s">
        <v>4</v>
      </c>
      <c r="C10" s="21"/>
      <c r="D10" s="22">
        <v>0</v>
      </c>
      <c r="E10" s="21" t="s">
        <v>1</v>
      </c>
      <c r="H10" s="29"/>
    </row>
    <row r="12" spans="2:5" ht="15.75">
      <c r="B12" s="21" t="s">
        <v>5</v>
      </c>
      <c r="C12" s="21"/>
      <c r="D12" s="22">
        <v>8774457.47</v>
      </c>
      <c r="E12" s="21" t="s">
        <v>1</v>
      </c>
    </row>
    <row r="14" spans="2:5" ht="15.75">
      <c r="B14" s="21" t="s">
        <v>6</v>
      </c>
      <c r="C14" s="21"/>
      <c r="D14" s="22">
        <v>1795076.18</v>
      </c>
      <c r="E14" s="21" t="s">
        <v>1</v>
      </c>
    </row>
    <row r="15" spans="4:6" ht="15.75">
      <c r="D15" s="23"/>
      <c r="F15" s="24"/>
    </row>
    <row r="16" spans="2:5" ht="15.75">
      <c r="B16" s="21" t="s">
        <v>7</v>
      </c>
      <c r="C16" s="21"/>
      <c r="D16" s="22">
        <v>4019421.71</v>
      </c>
      <c r="E16" s="21" t="s">
        <v>1</v>
      </c>
    </row>
    <row r="17" ht="15.75">
      <c r="D17" s="23"/>
    </row>
    <row r="18" spans="2:5" ht="15.75">
      <c r="B18" s="21" t="s">
        <v>8</v>
      </c>
      <c r="C18" s="21"/>
      <c r="D18" s="25">
        <v>-4019421.71</v>
      </c>
      <c r="E18" s="21" t="s">
        <v>1</v>
      </c>
    </row>
    <row r="19" ht="15.75">
      <c r="D19" s="23"/>
    </row>
    <row r="20" spans="2:5" ht="15.75">
      <c r="B20" s="21" t="s">
        <v>0</v>
      </c>
      <c r="C20" s="21"/>
      <c r="D20" s="26">
        <f>SUM(D10:D18)</f>
        <v>10569533.649999999</v>
      </c>
      <c r="E20" s="21" t="s">
        <v>1</v>
      </c>
    </row>
  </sheetData>
  <sheetProtection/>
  <mergeCells count="1">
    <mergeCell ref="H9:H10"/>
  </mergeCells>
  <printOptions/>
  <pageMargins left="0.37" right="0.43" top="1" bottom="1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2015-07-06T12:46:49Z</cp:lastPrinted>
  <dcterms:created xsi:type="dcterms:W3CDTF">2004-10-04T16:23:47Z</dcterms:created>
  <dcterms:modified xsi:type="dcterms:W3CDTF">2018-01-17T09:21:34Z</dcterms:modified>
  <cp:category/>
  <cp:version/>
  <cp:contentType/>
  <cp:contentStatus/>
</cp:coreProperties>
</file>