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definedNames>
    <definedName name="_xlnm.Print_Area" localSheetId="0">'CUADRO 19'!$A$1:$E$17</definedName>
  </definedNames>
  <calcPr fullCalcOnLoad="1"/>
</workbook>
</file>

<file path=xl/sharedStrings.xml><?xml version="1.0" encoding="utf-8"?>
<sst xmlns="http://schemas.openxmlformats.org/spreadsheetml/2006/main" count="26" uniqueCount="20">
  <si>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</si>
  <si>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</si>
  <si>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</si>
  <si>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</si>
  <si>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</si>
  <si>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</si>
  <si>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</si>
  <si>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</si>
  <si>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</si>
  <si>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</si>
  <si>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</si>
  <si>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</si>
  <si>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</si>
  <si>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</si>
  <si>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II. Gastos Corr. Bienes y Servicios</t>
  </si>
  <si>
    <t>IV. Transf. Corrientes</t>
  </si>
  <si>
    <t>VII. Transf. y Subv. de Capital</t>
  </si>
  <si>
    <t>Cuadro 19. Comparación de las obligaciones reconocidas en 2014 y 2015</t>
  </si>
  <si>
    <t>2015-2014</t>
  </si>
  <si>
    <t>2015/2014 (%)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</si>
</sst>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2014-2015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'CUADRO 19'!$J$4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er>
          <c:idx val="0"/>
          <c:order val="1"/>
          <c:tx>
            <c:strRef>
              <c:f>'CUADRO 19'!$I$4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19'!$I$5:$I$12</c:f>
              <c:numCache/>
            </c:numRef>
          </c:val>
          <c:shape val="cylinder"/>
        </c:ser>
        <c:shape val="cylinder"/>
        <c:axId val="17578250"/>
        <c:axId val="23986523"/>
      </c:bar3DChart>
      <c:catAx>
        <c:axId val="17578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86523"/>
        <c:crosses val="autoZero"/>
        <c:auto val="1"/>
        <c:lblOffset val="100"/>
        <c:tickLblSkip val="1"/>
        <c:noMultiLvlLbl val="0"/>
      </c:catAx>
      <c:valAx>
        <c:axId val="23986523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78250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114300</xdr:rowOff>
    </xdr:from>
    <xdr:to>
      <xdr:col>7</xdr:col>
      <xdr:colOff>628650</xdr:colOff>
      <xdr:row>53</xdr:row>
      <xdr:rowOff>95250</xdr:rowOff>
    </xdr:to>
    <xdr:graphicFrame>
      <xdr:nvGraphicFramePr>
        <xdr:cNvPr id="1" name="1 Gráfico"/>
        <xdr:cNvGraphicFramePr/>
      </xdr:nvGraphicFramePr>
      <xdr:xfrm>
        <a:off x="0" y="5667375"/>
        <a:ext cx="9515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A2" sqref="A2:E17"/>
    </sheetView>
  </sheetViews>
  <sheetFormatPr defaultColWidth="11.421875" defaultRowHeight="12.75"/>
  <cols>
    <col min="1" max="1" width="44.85156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7" t="s">
        <v>17</v>
      </c>
      <c r="B2" s="27"/>
      <c r="C2" s="27"/>
      <c r="D2" s="28"/>
      <c r="E2" s="28"/>
    </row>
    <row r="3" ht="6.75" customHeight="1"/>
    <row r="4" spans="1:10" s="4" customFormat="1" ht="33" customHeight="1">
      <c r="A4" s="3" t="s">
        <v>3</v>
      </c>
      <c r="B4" s="3">
        <v>2014</v>
      </c>
      <c r="C4" s="3">
        <v>2015</v>
      </c>
      <c r="D4" s="3" t="s">
        <v>18</v>
      </c>
      <c r="E4" s="3" t="s">
        <v>19</v>
      </c>
      <c r="H4" s="4" t="s">
        <v>3</v>
      </c>
      <c r="I4" s="3">
        <v>2015</v>
      </c>
      <c r="J4" s="4">
        <v>2014</v>
      </c>
    </row>
    <row r="5" spans="1:10" s="8" customFormat="1" ht="22.5" customHeight="1">
      <c r="A5" s="5" t="s">
        <v>4</v>
      </c>
      <c r="B5" s="6">
        <v>201334556.05</v>
      </c>
      <c r="C5" s="6">
        <v>203930851.7</v>
      </c>
      <c r="D5" s="6">
        <f>C5-B5</f>
        <v>2596295.649999976</v>
      </c>
      <c r="E5" s="7">
        <f>(C5/B5)-1</f>
        <v>0.01289542988018022</v>
      </c>
      <c r="H5" s="12" t="s">
        <v>4</v>
      </c>
      <c r="I5" s="6">
        <v>203930851.7</v>
      </c>
      <c r="J5" s="6">
        <v>201334556.05</v>
      </c>
    </row>
    <row r="6" spans="1:10" s="8" customFormat="1" ht="22.5" customHeight="1">
      <c r="A6" s="5" t="s">
        <v>5</v>
      </c>
      <c r="B6" s="6">
        <v>34197787.79</v>
      </c>
      <c r="C6" s="6">
        <v>33544905.67</v>
      </c>
      <c r="D6" s="6">
        <f aca="true" t="shared" si="0" ref="D6:D16">C6-B6</f>
        <v>-652882.1199999973</v>
      </c>
      <c r="E6" s="7">
        <f aca="true" t="shared" si="1" ref="E6:E16">(C6/B6)-1</f>
        <v>-0.01909135538266926</v>
      </c>
      <c r="H6" s="12" t="s">
        <v>14</v>
      </c>
      <c r="I6" s="6">
        <v>33544905.67</v>
      </c>
      <c r="J6" s="6">
        <v>34197787.79</v>
      </c>
    </row>
    <row r="7" spans="1:10" s="12" customFormat="1" ht="21.75" customHeight="1">
      <c r="A7" s="9" t="s">
        <v>2</v>
      </c>
      <c r="B7" s="10">
        <v>1276779.06</v>
      </c>
      <c r="C7" s="10">
        <v>1470415.96</v>
      </c>
      <c r="D7" s="6">
        <f t="shared" si="0"/>
        <v>193636.8999999999</v>
      </c>
      <c r="E7" s="7">
        <f t="shared" si="1"/>
        <v>0.15166046034620884</v>
      </c>
      <c r="F7" s="11"/>
      <c r="H7" s="12" t="s">
        <v>2</v>
      </c>
      <c r="I7" s="10">
        <v>1470415.96</v>
      </c>
      <c r="J7" s="10">
        <v>1276779.06</v>
      </c>
    </row>
    <row r="8" spans="1:10" s="12" customFormat="1" ht="21.75" customHeight="1">
      <c r="A8" s="13" t="s">
        <v>6</v>
      </c>
      <c r="B8" s="14">
        <v>7235616.54</v>
      </c>
      <c r="C8" s="14">
        <v>6792827.49</v>
      </c>
      <c r="D8" s="6">
        <f t="shared" si="0"/>
        <v>-442789.0499999998</v>
      </c>
      <c r="E8" s="7">
        <f t="shared" si="1"/>
        <v>-0.06119575955306222</v>
      </c>
      <c r="H8" s="12" t="s">
        <v>15</v>
      </c>
      <c r="I8" s="14">
        <v>6792827.49</v>
      </c>
      <c r="J8" s="14">
        <v>7235616.54</v>
      </c>
    </row>
    <row r="9" spans="1:10" s="19" customFormat="1" ht="21.75" customHeight="1">
      <c r="A9" s="15" t="s">
        <v>9</v>
      </c>
      <c r="B9" s="16">
        <v>244044739.44</v>
      </c>
      <c r="C9" s="16">
        <f>SUM(C5:C8)</f>
        <v>245739000.82000002</v>
      </c>
      <c r="D9" s="17">
        <f t="shared" si="0"/>
        <v>1694261.380000025</v>
      </c>
      <c r="E9" s="18">
        <f t="shared" si="1"/>
        <v>0.006942421229352291</v>
      </c>
      <c r="H9" s="12" t="s">
        <v>0</v>
      </c>
      <c r="I9" s="14">
        <v>66590262.27</v>
      </c>
      <c r="J9" s="14">
        <v>64969416.57</v>
      </c>
    </row>
    <row r="10" spans="1:10" s="12" customFormat="1" ht="19.5" customHeight="1">
      <c r="A10" s="13" t="s">
        <v>0</v>
      </c>
      <c r="B10" s="14">
        <v>64969416.57</v>
      </c>
      <c r="C10" s="14">
        <v>66590262.27</v>
      </c>
      <c r="D10" s="6">
        <f t="shared" si="0"/>
        <v>1620845.700000003</v>
      </c>
      <c r="E10" s="7">
        <f t="shared" si="1"/>
        <v>0.02494782600138712</v>
      </c>
      <c r="H10" s="12" t="s">
        <v>16</v>
      </c>
      <c r="I10" s="14">
        <v>164550</v>
      </c>
      <c r="J10" s="14">
        <v>249245</v>
      </c>
    </row>
    <row r="11" spans="1:10" s="12" customFormat="1" ht="15.75">
      <c r="A11" s="9" t="s">
        <v>13</v>
      </c>
      <c r="B11" s="14">
        <v>249245</v>
      </c>
      <c r="C11" s="14">
        <v>164550</v>
      </c>
      <c r="D11" s="6">
        <f t="shared" si="0"/>
        <v>-84695</v>
      </c>
      <c r="E11" s="7">
        <f t="shared" si="1"/>
        <v>-0.3398062147686012</v>
      </c>
      <c r="F11" s="20"/>
      <c r="H11" s="12" t="s">
        <v>7</v>
      </c>
      <c r="I11" s="14">
        <v>81000</v>
      </c>
      <c r="J11" s="14">
        <v>95621</v>
      </c>
    </row>
    <row r="12" spans="1:10" s="19" customFormat="1" ht="21.75" customHeight="1">
      <c r="A12" s="15" t="s">
        <v>10</v>
      </c>
      <c r="B12" s="16">
        <v>65218661.57</v>
      </c>
      <c r="C12" s="16">
        <f>SUM(C10:C11)</f>
        <v>66754812.27</v>
      </c>
      <c r="D12" s="17">
        <f t="shared" si="0"/>
        <v>1536150.700000003</v>
      </c>
      <c r="E12" s="18">
        <f t="shared" si="1"/>
        <v>0.02355385196538018</v>
      </c>
      <c r="G12" s="21"/>
      <c r="H12" s="12" t="s">
        <v>8</v>
      </c>
      <c r="I12" s="14">
        <v>10157155.89</v>
      </c>
      <c r="J12" s="14">
        <v>4156741.32</v>
      </c>
    </row>
    <row r="13" spans="1:10" s="19" customFormat="1" ht="19.5" customHeight="1">
      <c r="A13" s="15" t="s">
        <v>11</v>
      </c>
      <c r="B13" s="16">
        <v>309263401.01</v>
      </c>
      <c r="C13" s="16">
        <f>SUM(C9+C12)</f>
        <v>312493813.09000003</v>
      </c>
      <c r="D13" s="17">
        <f t="shared" si="0"/>
        <v>3230412.080000043</v>
      </c>
      <c r="E13" s="18">
        <f t="shared" si="1"/>
        <v>0.010445503960216707</v>
      </c>
      <c r="I13" s="21">
        <f>SUM(I5:I12)</f>
        <v>322731968.98</v>
      </c>
      <c r="J13" s="21">
        <f>SUM(J5:J12)</f>
        <v>313515763.33</v>
      </c>
    </row>
    <row r="14" spans="1:10" s="12" customFormat="1" ht="21.75" customHeight="1">
      <c r="A14" s="13" t="s">
        <v>7</v>
      </c>
      <c r="B14" s="14">
        <v>95621</v>
      </c>
      <c r="C14" s="14">
        <v>81000</v>
      </c>
      <c r="D14" s="6">
        <f t="shared" si="0"/>
        <v>-14621</v>
      </c>
      <c r="E14" s="7">
        <f t="shared" si="1"/>
        <v>-0.15290574246242983</v>
      </c>
      <c r="I14" s="1"/>
      <c r="J14" s="1"/>
    </row>
    <row r="15" spans="1:10" s="12" customFormat="1" ht="21.75" customHeight="1">
      <c r="A15" s="13" t="s">
        <v>8</v>
      </c>
      <c r="B15" s="14">
        <v>4156741.32</v>
      </c>
      <c r="C15" s="14">
        <v>10157155.89</v>
      </c>
      <c r="D15" s="6">
        <f t="shared" si="0"/>
        <v>6000414.57</v>
      </c>
      <c r="E15" s="7">
        <f t="shared" si="1"/>
        <v>1.4435381247154444</v>
      </c>
      <c r="H15" s="1"/>
      <c r="I15" s="1"/>
      <c r="J15" s="1"/>
    </row>
    <row r="16" spans="1:10" s="19" customFormat="1" ht="21.75" customHeight="1">
      <c r="A16" s="15" t="s">
        <v>12</v>
      </c>
      <c r="B16" s="16">
        <v>4252362.32</v>
      </c>
      <c r="C16" s="16">
        <f>SUM(C14:C15)</f>
        <v>10238155.89</v>
      </c>
      <c r="D16" s="17">
        <f t="shared" si="0"/>
        <v>5985793.57</v>
      </c>
      <c r="E16" s="18">
        <f t="shared" si="1"/>
        <v>1.4076395940786157</v>
      </c>
      <c r="H16" s="1"/>
      <c r="I16" s="1"/>
      <c r="J16" s="1"/>
    </row>
    <row r="17" spans="1:10" s="19" customFormat="1" ht="21.75" customHeight="1">
      <c r="A17" s="22" t="s">
        <v>1</v>
      </c>
      <c r="B17" s="23">
        <v>313515763.33</v>
      </c>
      <c r="C17" s="23">
        <f>SUM(C13+C16)</f>
        <v>322731968.98</v>
      </c>
      <c r="D17" s="24">
        <f>C17-B17</f>
        <v>9216205.650000036</v>
      </c>
      <c r="E17" s="25">
        <f>(C17/B17)-1</f>
        <v>0.029396307069572414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r:id="rId2"/>
  <ignoredErrors>
    <ignoredError sqref="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2015-07-21T08:39:33Z</cp:lastPrinted>
  <dcterms:created xsi:type="dcterms:W3CDTF">2004-10-04T14:41:33Z</dcterms:created>
  <dcterms:modified xsi:type="dcterms:W3CDTF">2016-07-22T10:00:10Z</dcterms:modified>
  <cp:category/>
  <cp:version/>
  <cp:contentType/>
  <cp:contentStatus/>
</cp:coreProperties>
</file>