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2\GASTOS\"/>
    </mc:Choice>
  </mc:AlternateContent>
  <bookViews>
    <workbookView xWindow="0" yWindow="0" windowWidth="19200" windowHeight="7310"/>
  </bookViews>
  <sheets>
    <sheet name="Gastos Escuelas 2022" sheetId="1" r:id="rId1"/>
  </sheets>
  <definedNames>
    <definedName name="_xlnm.Print_Area" localSheetId="0">'Gastos Escuelas 2022'!$A$1:$F$27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C25" i="1"/>
  <c r="B25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  <c r="F5" i="1"/>
  <c r="F25" i="1" s="1"/>
  <c r="D5" i="1"/>
  <c r="D25" i="1" s="1"/>
</calcChain>
</file>

<file path=xl/sharedStrings.xml><?xml version="1.0" encoding="utf-8"?>
<sst xmlns="http://schemas.openxmlformats.org/spreadsheetml/2006/main" count="27" uniqueCount="27">
  <si>
    <t>GASTOS DESCENTRALIZADOS DE ESCUELAS Y FACULTAD 2022</t>
  </si>
  <si>
    <t>CENTROS</t>
  </si>
  <si>
    <t>Pto. 2022 Consolidado</t>
  </si>
  <si>
    <t>Revistas</t>
  </si>
  <si>
    <t>Pto. 2022 Disponible</t>
  </si>
  <si>
    <t>Pto. 2022 No Consolidado</t>
  </si>
  <si>
    <t>TOTAL
PTO. 2022</t>
  </si>
  <si>
    <t>ETS Arquitectura</t>
  </si>
  <si>
    <t>ETSI Caminos, Canales y Puertos</t>
  </si>
  <si>
    <t>ETSI Industriales</t>
  </si>
  <si>
    <t>ETSI Minas y Energía</t>
  </si>
  <si>
    <t>ETSI Navales</t>
  </si>
  <si>
    <t>ETSI Telecomunicación</t>
  </si>
  <si>
    <t>ETSI Informáticos</t>
  </si>
  <si>
    <t xml:space="preserve">ETSI Montes, Forestal y del Medio Natural </t>
  </si>
  <si>
    <t xml:space="preserve">ETSI Aeronáutica y del Espacio </t>
  </si>
  <si>
    <t>ETSI Agronómica, Alimentaria y de Biosistemas</t>
  </si>
  <si>
    <t>ETS de Edificación</t>
  </si>
  <si>
    <t>ETS de Ingeniería y Diseño Industrial</t>
  </si>
  <si>
    <t>ETS de Ingeniería Civil</t>
  </si>
  <si>
    <t>ETS de Ingeniería y Sistemas de Telecomunicación</t>
  </si>
  <si>
    <t>ETSI Topografía, Geodesia y Cartografía</t>
  </si>
  <si>
    <t>ETSI Sistemas Informáticos</t>
  </si>
  <si>
    <t>Facultad de Ciencias de la Actividad Física y del Deporte</t>
  </si>
  <si>
    <t>ICE</t>
  </si>
  <si>
    <t>Centro Superior de Diseño de Moda</t>
  </si>
  <si>
    <t>TOTAL CENTROS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</si>
</sst>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-m\-yy"/>
    <numFmt numFmtId="165" formatCode="#,##0.00\ \ "/>
    <numFmt numFmtId="166" formatCode="#,##0.00\ \ \ "/>
  </numFmts>
  <fonts count="8">
    <font>
      <sz val="10"/>
      <name val="Geneva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2" fillId="0" borderId="0" xfId="0" applyFont="1" applyAlignment="1">
      <alignment horizontal="centerContinuous" vertical="center" wrapText="1"/>
    </xf>
    <xf numFmtId="0" fontId="3" fillId="0" borderId="0" xfId="0" applyFont="1" applyBorder="1" applyAlignment="1">
      <alignment horizontal="centerContinuous" vertical="center" wrapText="1"/>
    </xf>
    <xf numFmtId="0" fontId="2" fillId="0" borderId="0" xfId="0" applyFont="1"/>
    <xf numFmtId="0" fontId="2" fillId="0" borderId="0" xfId="0" applyFont="1" applyBorder="1"/>
    <xf numFmtId="164" fontId="2" fillId="0" borderId="0" xfId="0" applyNumberFormat="1" applyFont="1" applyBorder="1"/>
    <xf numFmtId="0" fontId="4" fillId="2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indent="1"/>
    </xf>
    <xf numFmtId="0" fontId="2" fillId="0" borderId="3" xfId="0" applyFont="1" applyBorder="1"/>
    <xf numFmtId="0" fontId="2" fillId="0" borderId="2" xfId="0" applyFont="1" applyBorder="1"/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5" xfId="0" applyFont="1" applyBorder="1" applyAlignment="1">
      <alignment horizontal="left" vertical="center" indent="1"/>
    </xf>
    <xf numFmtId="165" fontId="6" fillId="0" borderId="5" xfId="0" applyNumberFormat="1" applyFont="1" applyBorder="1" applyAlignment="1">
      <alignment vertical="center"/>
    </xf>
    <xf numFmtId="166" fontId="6" fillId="0" borderId="6" xfId="0" applyNumberFormat="1" applyFont="1" applyBorder="1" applyAlignment="1">
      <alignment vertical="center"/>
    </xf>
    <xf numFmtId="166" fontId="6" fillId="0" borderId="5" xfId="0" applyNumberFormat="1" applyFont="1" applyBorder="1" applyAlignment="1">
      <alignment vertical="center"/>
    </xf>
    <xf numFmtId="166" fontId="6" fillId="3" borderId="5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5" xfId="0" applyFont="1" applyBorder="1" applyAlignment="1">
      <alignment horizontal="left" vertical="center" wrapText="1" indent="1"/>
    </xf>
    <xf numFmtId="0" fontId="7" fillId="0" borderId="0" xfId="0" applyFont="1"/>
    <xf numFmtId="166" fontId="6" fillId="0" borderId="6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 indent="1"/>
    </xf>
    <xf numFmtId="4" fontId="6" fillId="0" borderId="7" xfId="0" applyNumberFormat="1" applyFont="1" applyBorder="1" applyAlignment="1">
      <alignment vertical="center"/>
    </xf>
    <xf numFmtId="166" fontId="6" fillId="0" borderId="0" xfId="0" applyNumberFormat="1" applyFont="1" applyBorder="1" applyAlignment="1">
      <alignment vertical="center"/>
    </xf>
    <xf numFmtId="0" fontId="4" fillId="2" borderId="5" xfId="0" applyFont="1" applyFill="1" applyBorder="1" applyAlignment="1">
      <alignment horizontal="left" vertical="center" indent="1"/>
    </xf>
    <xf numFmtId="165" fontId="4" fillId="2" borderId="5" xfId="0" applyNumberFormat="1" applyFont="1" applyFill="1" applyBorder="1" applyAlignment="1">
      <alignment vertical="center"/>
    </xf>
    <xf numFmtId="0" fontId="3" fillId="0" borderId="8" xfId="0" applyFont="1" applyBorder="1" applyAlignment="1">
      <alignment horizontal="left" vertical="top" indent="1"/>
    </xf>
    <xf numFmtId="4" fontId="3" fillId="0" borderId="9" xfId="0" applyNumberFormat="1" applyFont="1" applyBorder="1" applyAlignment="1">
      <alignment vertical="top"/>
    </xf>
    <xf numFmtId="3" fontId="2" fillId="0" borderId="8" xfId="0" applyNumberFormat="1" applyFont="1" applyBorder="1" applyAlignment="1">
      <alignment vertical="top"/>
    </xf>
    <xf numFmtId="0" fontId="3" fillId="0" borderId="10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Normal="100" workbookViewId="0"/>
  </sheetViews>
  <sheetFormatPr baseColWidth="10" defaultColWidth="11.453125" defaultRowHeight="12.5"/>
  <cols>
    <col min="1" max="1" width="46.54296875" style="7" customWidth="1"/>
    <col min="2" max="6" width="14.453125" style="7" customWidth="1"/>
    <col min="7" max="7" width="11.54296875" style="6" bestFit="1" customWidth="1"/>
    <col min="8" max="16384" width="11.453125" style="6"/>
  </cols>
  <sheetData>
    <row r="1" spans="1:8" ht="19.5" customHeight="1">
      <c r="A1" s="1" t="s">
        <v>0</v>
      </c>
      <c r="B1" s="2"/>
      <c r="C1" s="3"/>
      <c r="D1" s="3"/>
      <c r="E1" s="4"/>
      <c r="F1" s="5"/>
    </row>
    <row r="2" spans="1:8" ht="12.75" customHeight="1">
      <c r="D2" s="8"/>
      <c r="F2" s="6"/>
    </row>
    <row r="3" spans="1:8" ht="39" customHeight="1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</row>
    <row r="4" spans="1:8" ht="8.25" customHeight="1">
      <c r="A4" s="11"/>
      <c r="B4" s="12"/>
      <c r="C4" s="13"/>
      <c r="D4" s="13"/>
      <c r="E4" s="14"/>
      <c r="F4" s="15"/>
    </row>
    <row r="5" spans="1:8" ht="16.5" customHeight="1">
      <c r="A5" s="16" t="s">
        <v>7</v>
      </c>
      <c r="B5" s="17">
        <v>1070996.3399999999</v>
      </c>
      <c r="C5" s="17">
        <v>28551.14</v>
      </c>
      <c r="D5" s="17">
        <f>B5-C5</f>
        <v>1042445.1999999998</v>
      </c>
      <c r="E5" s="18">
        <v>317500</v>
      </c>
      <c r="F5" s="19">
        <f t="shared" ref="F5:F23" si="0">SUM(D5:E5)</f>
        <v>1359945.1999999997</v>
      </c>
    </row>
    <row r="6" spans="1:8" ht="16.5" customHeight="1">
      <c r="A6" s="16" t="s">
        <v>8</v>
      </c>
      <c r="B6" s="17">
        <v>800367.06</v>
      </c>
      <c r="C6" s="17">
        <v>35732.800000000003</v>
      </c>
      <c r="D6" s="17">
        <f t="shared" ref="D6:D23" si="1">B6-C6</f>
        <v>764634.26</v>
      </c>
      <c r="E6" s="18">
        <v>752000</v>
      </c>
      <c r="F6" s="20">
        <f t="shared" si="0"/>
        <v>1516634.26</v>
      </c>
    </row>
    <row r="7" spans="1:8" ht="16.5" customHeight="1">
      <c r="A7" s="16" t="s">
        <v>9</v>
      </c>
      <c r="B7" s="17">
        <v>1260441.44</v>
      </c>
      <c r="C7" s="17">
        <v>25426.36</v>
      </c>
      <c r="D7" s="17">
        <f t="shared" si="1"/>
        <v>1235015.0799999998</v>
      </c>
      <c r="E7" s="18">
        <v>198000</v>
      </c>
      <c r="F7" s="19">
        <f t="shared" si="0"/>
        <v>1433015.0799999998</v>
      </c>
      <c r="G7" s="18"/>
      <c r="H7" s="21"/>
    </row>
    <row r="8" spans="1:8" ht="16.5" customHeight="1">
      <c r="A8" s="16" t="s">
        <v>10</v>
      </c>
      <c r="B8" s="17">
        <v>605610.43999999994</v>
      </c>
      <c r="C8" s="17">
        <v>18409.239999999998</v>
      </c>
      <c r="D8" s="17">
        <f t="shared" si="1"/>
        <v>587201.19999999995</v>
      </c>
      <c r="E8" s="18">
        <v>301000</v>
      </c>
      <c r="F8" s="19">
        <f t="shared" si="0"/>
        <v>888201.2</v>
      </c>
    </row>
    <row r="9" spans="1:8" ht="16.5" customHeight="1">
      <c r="A9" s="16" t="s">
        <v>11</v>
      </c>
      <c r="B9" s="17">
        <v>285427.09999999998</v>
      </c>
      <c r="C9" s="17">
        <v>9370.36</v>
      </c>
      <c r="D9" s="17">
        <f t="shared" si="1"/>
        <v>276056.74</v>
      </c>
      <c r="E9" s="18">
        <v>57000</v>
      </c>
      <c r="F9" s="19">
        <f t="shared" si="0"/>
        <v>333056.74</v>
      </c>
    </row>
    <row r="10" spans="1:8" ht="16.5" customHeight="1">
      <c r="A10" s="16" t="s">
        <v>12</v>
      </c>
      <c r="B10" s="17">
        <v>1050740.17</v>
      </c>
      <c r="C10" s="17"/>
      <c r="D10" s="17">
        <f t="shared" si="1"/>
        <v>1050740.17</v>
      </c>
      <c r="E10" s="18">
        <v>752000</v>
      </c>
      <c r="F10" s="19">
        <f t="shared" si="0"/>
        <v>1802740.17</v>
      </c>
    </row>
    <row r="11" spans="1:8" ht="16.5" customHeight="1">
      <c r="A11" s="16" t="s">
        <v>13</v>
      </c>
      <c r="B11" s="17">
        <v>781134.77</v>
      </c>
      <c r="C11" s="17"/>
      <c r="D11" s="17">
        <f t="shared" si="1"/>
        <v>781134.77</v>
      </c>
      <c r="E11" s="18">
        <v>532000</v>
      </c>
      <c r="F11" s="19">
        <f t="shared" si="0"/>
        <v>1313134.77</v>
      </c>
    </row>
    <row r="12" spans="1:8" ht="16.5" customHeight="1">
      <c r="A12" s="16" t="s">
        <v>14</v>
      </c>
      <c r="B12" s="17">
        <v>474192.7</v>
      </c>
      <c r="C12" s="17">
        <v>2048.59</v>
      </c>
      <c r="D12" s="17">
        <f t="shared" si="1"/>
        <v>472144.11</v>
      </c>
      <c r="E12" s="18">
        <v>203000</v>
      </c>
      <c r="F12" s="20">
        <f t="shared" si="0"/>
        <v>675144.11</v>
      </c>
    </row>
    <row r="13" spans="1:8" s="23" customFormat="1" ht="16.5" customHeight="1">
      <c r="A13" s="22" t="s">
        <v>15</v>
      </c>
      <c r="B13" s="17">
        <v>1012304.06</v>
      </c>
      <c r="C13" s="17">
        <v>34736.879999999997</v>
      </c>
      <c r="D13" s="17">
        <f t="shared" si="1"/>
        <v>977567.18</v>
      </c>
      <c r="E13" s="18">
        <v>1165000</v>
      </c>
      <c r="F13" s="20">
        <f t="shared" si="0"/>
        <v>2142567.1800000002</v>
      </c>
    </row>
    <row r="14" spans="1:8" s="23" customFormat="1" ht="16.5" customHeight="1">
      <c r="A14" s="22" t="s">
        <v>16</v>
      </c>
      <c r="B14" s="17">
        <v>870386.78</v>
      </c>
      <c r="C14" s="17">
        <v>8183.5999999999995</v>
      </c>
      <c r="D14" s="17">
        <f t="shared" si="1"/>
        <v>862203.18</v>
      </c>
      <c r="E14" s="18">
        <v>350000</v>
      </c>
      <c r="F14" s="20">
        <f t="shared" si="0"/>
        <v>1212203.1800000002</v>
      </c>
    </row>
    <row r="15" spans="1:8" s="23" customFormat="1" ht="16.5" customHeight="1">
      <c r="A15" s="22" t="s">
        <v>17</v>
      </c>
      <c r="B15" s="17">
        <v>426342.21</v>
      </c>
      <c r="C15" s="17">
        <v>2430.1800000000003</v>
      </c>
      <c r="D15" s="17">
        <f t="shared" si="1"/>
        <v>423912.03</v>
      </c>
      <c r="E15" s="18">
        <v>32000</v>
      </c>
      <c r="F15" s="19">
        <f t="shared" si="0"/>
        <v>455912.03</v>
      </c>
    </row>
    <row r="16" spans="1:8" ht="16.5" customHeight="1">
      <c r="A16" s="16" t="s">
        <v>18</v>
      </c>
      <c r="B16" s="17">
        <v>656788.77</v>
      </c>
      <c r="C16" s="17">
        <v>456.01</v>
      </c>
      <c r="D16" s="17">
        <f t="shared" si="1"/>
        <v>656332.76</v>
      </c>
      <c r="E16" s="18">
        <v>86000</v>
      </c>
      <c r="F16" s="19">
        <f t="shared" si="0"/>
        <v>742332.76</v>
      </c>
      <c r="G16" s="24"/>
      <c r="H16" s="21"/>
    </row>
    <row r="17" spans="1:6" ht="16.5" customHeight="1">
      <c r="A17" s="16" t="s">
        <v>19</v>
      </c>
      <c r="B17" s="17">
        <v>203589.7</v>
      </c>
      <c r="C17" s="17">
        <v>4913.79</v>
      </c>
      <c r="D17" s="17">
        <f t="shared" si="1"/>
        <v>198675.91</v>
      </c>
      <c r="E17" s="18">
        <v>80000</v>
      </c>
      <c r="F17" s="20">
        <f t="shared" si="0"/>
        <v>278675.91000000003</v>
      </c>
    </row>
    <row r="18" spans="1:6" ht="16.5" customHeight="1">
      <c r="A18" s="22" t="s">
        <v>20</v>
      </c>
      <c r="B18" s="17">
        <v>522706.07999999996</v>
      </c>
      <c r="C18" s="17"/>
      <c r="D18" s="17">
        <f t="shared" si="1"/>
        <v>522706.07999999996</v>
      </c>
      <c r="E18" s="18">
        <v>100000</v>
      </c>
      <c r="F18" s="19">
        <f t="shared" si="0"/>
        <v>622706.07999999996</v>
      </c>
    </row>
    <row r="19" spans="1:6" ht="16.5" customHeight="1">
      <c r="A19" s="16" t="s">
        <v>21</v>
      </c>
      <c r="B19" s="17">
        <v>208148.08000000002</v>
      </c>
      <c r="C19" s="17"/>
      <c r="D19" s="17">
        <f t="shared" si="1"/>
        <v>208148.08000000002</v>
      </c>
      <c r="E19" s="18">
        <v>60920</v>
      </c>
      <c r="F19" s="20">
        <f t="shared" si="0"/>
        <v>269068.08</v>
      </c>
    </row>
    <row r="20" spans="1:6" ht="16.5" customHeight="1">
      <c r="A20" s="22" t="s">
        <v>22</v>
      </c>
      <c r="B20" s="17">
        <v>519777.82999999996</v>
      </c>
      <c r="C20" s="17"/>
      <c r="D20" s="17">
        <f t="shared" si="1"/>
        <v>519777.82999999996</v>
      </c>
      <c r="E20" s="18">
        <v>173400</v>
      </c>
      <c r="F20" s="19">
        <f t="shared" si="0"/>
        <v>693177.83</v>
      </c>
    </row>
    <row r="21" spans="1:6" s="23" customFormat="1" ht="16.5" customHeight="1">
      <c r="A21" s="22" t="s">
        <v>23</v>
      </c>
      <c r="B21" s="17">
        <v>460277.75</v>
      </c>
      <c r="C21" s="17">
        <v>11797.34</v>
      </c>
      <c r="D21" s="17">
        <f t="shared" si="1"/>
        <v>448480.41</v>
      </c>
      <c r="E21" s="18">
        <v>283500</v>
      </c>
      <c r="F21" s="19">
        <f t="shared" si="0"/>
        <v>731980.40999999992</v>
      </c>
    </row>
    <row r="22" spans="1:6" ht="16.5" customHeight="1">
      <c r="A22" s="16" t="s">
        <v>24</v>
      </c>
      <c r="B22" s="17">
        <v>103791.13</v>
      </c>
      <c r="C22" s="17"/>
      <c r="D22" s="17">
        <f t="shared" si="1"/>
        <v>103791.13</v>
      </c>
      <c r="E22" s="18">
        <v>14000</v>
      </c>
      <c r="F22" s="19">
        <f t="shared" si="0"/>
        <v>117791.13</v>
      </c>
    </row>
    <row r="23" spans="1:6" s="23" customFormat="1" ht="16.5" customHeight="1">
      <c r="A23" s="22" t="s">
        <v>25</v>
      </c>
      <c r="B23" s="17">
        <v>49550</v>
      </c>
      <c r="C23" s="19"/>
      <c r="D23" s="17">
        <f t="shared" si="1"/>
        <v>49550</v>
      </c>
      <c r="E23" s="18"/>
      <c r="F23" s="19">
        <f t="shared" si="0"/>
        <v>49550</v>
      </c>
    </row>
    <row r="24" spans="1:6" ht="10.5" customHeight="1">
      <c r="A24" s="25"/>
      <c r="B24" s="26"/>
      <c r="C24" s="17"/>
      <c r="D24" s="17"/>
      <c r="E24" s="27"/>
      <c r="F24" s="19"/>
    </row>
    <row r="25" spans="1:6" ht="25.5" customHeight="1">
      <c r="A25" s="28" t="s">
        <v>26</v>
      </c>
      <c r="B25" s="29">
        <f>SUM(B5:B24)</f>
        <v>11362572.41</v>
      </c>
      <c r="C25" s="29">
        <f>SUM(C5:C24)</f>
        <v>182056.29</v>
      </c>
      <c r="D25" s="29">
        <f>SUM(D5:D24)</f>
        <v>11180516.120000001</v>
      </c>
      <c r="E25" s="29">
        <f>SUM(E5:E24)</f>
        <v>5457320</v>
      </c>
      <c r="F25" s="29">
        <f>SUM(F5:F24)</f>
        <v>16637836.119999999</v>
      </c>
    </row>
    <row r="26" spans="1:6" ht="8.25" customHeight="1">
      <c r="A26" s="30"/>
      <c r="B26" s="31"/>
      <c r="C26" s="32"/>
      <c r="D26" s="32"/>
      <c r="E26" s="33"/>
      <c r="F26" s="34"/>
    </row>
    <row r="27" spans="1:6" ht="17.149999999999999" customHeight="1">
      <c r="A27" s="35"/>
      <c r="B27" s="35"/>
    </row>
  </sheetData>
  <dataConsolidate/>
  <printOptions horizontalCentered="1"/>
  <pageMargins left="0.19685039370078741" right="0.19685039370078741" top="0.87" bottom="0.70866141732283472" header="0.51181102362204722" footer="0.51181102362204722"/>
  <pageSetup paperSize="9" firstPageNumber="205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Escuelas 2022</vt:lpstr>
      <vt:lpstr>'Gastos Escuelas 2022'!Área_de_impresión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2022-03-16T13:14:12Z</dcterms:created>
  <dcterms:modified xsi:type="dcterms:W3CDTF">2022-03-16T13:15:43Z</dcterms:modified>
</cp:coreProperties>
</file>