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19200" windowHeight="7310"/>
  </bookViews>
  <sheets>
    <sheet name="Propuesta C.4-2022" sheetId="1" r:id="rId1"/>
  </sheets>
  <definedNames>
    <definedName name="_xlnm.Print_Area" localSheetId="0">'Propuesta C.4-2022'!$A$1:$E$68</definedName>
    <definedName name="Print_Area" localSheetId="0">'Propuesta C.4-2022'!$A$1:$D$69</definedName>
    <definedName name="Print_Titles" localSheetId="0">'Propuesta C.4-2022'!$A:$B,'Propuesta C.4-2022'!$3:$4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66" i="1" s="1"/>
  <c r="D66" i="1"/>
  <c r="C66" i="1" l="1"/>
  <c r="C68" i="1" s="1"/>
</calcChain>
</file>

<file path=xl/sharedStrings.xml><?xml version="1.0" encoding="utf-8"?>
<sst xmlns="http://schemas.openxmlformats.org/spreadsheetml/2006/main" count="126" uniqueCount="122">
  <si>
    <t>RESUMEN CAPÍTULO 4 - PRESUPUESTO 2022</t>
  </si>
  <si>
    <t>Códigos</t>
  </si>
  <si>
    <t>Descripción</t>
  </si>
  <si>
    <t>Progr. 143A</t>
  </si>
  <si>
    <t>Progr. 323M</t>
  </si>
  <si>
    <t>TOTAL</t>
  </si>
  <si>
    <t>03Z</t>
  </si>
  <si>
    <t>ETS Arquitectura</t>
  </si>
  <si>
    <t>03X2</t>
  </si>
  <si>
    <t>Construcción y Tecnología Arquitectónicas</t>
  </si>
  <si>
    <t>03X5</t>
  </si>
  <si>
    <t>Matemática Aplicada</t>
  </si>
  <si>
    <t>03X6</t>
  </si>
  <si>
    <t>Proyectos Arquitectónicos</t>
  </si>
  <si>
    <t>03X7</t>
  </si>
  <si>
    <t>Urbanística y Ordenación del Territorio</t>
  </si>
  <si>
    <t>04Z</t>
  </si>
  <si>
    <t>ETS Ingenieros de Caminos, Canales y Puertos</t>
  </si>
  <si>
    <t>04LG</t>
  </si>
  <si>
    <t>Legados - ETS Ingenieros de Caminos, Canales y Puertos</t>
  </si>
  <si>
    <t>05Z</t>
  </si>
  <si>
    <t>ETS Ingenieros Industriales</t>
  </si>
  <si>
    <t>05X7</t>
  </si>
  <si>
    <t>Matemática Aplicada a la Ingeniería Industrial</t>
  </si>
  <si>
    <t>06Z</t>
  </si>
  <si>
    <t>ETSI Minas y Energía</t>
  </si>
  <si>
    <t>09Z</t>
  </si>
  <si>
    <t>ETSI Telecomunicación</t>
  </si>
  <si>
    <t>ETSI Telecomunicación (Fundación Rogelio Segovia)</t>
  </si>
  <si>
    <t>10Z</t>
  </si>
  <si>
    <t>ETS Ingenieros Informáticos</t>
  </si>
  <si>
    <t>10X2</t>
  </si>
  <si>
    <t>Inteligencia Artificial</t>
  </si>
  <si>
    <t>14Z</t>
  </si>
  <si>
    <t xml:space="preserve">ETS Ingeniería Aeronáutica y del Espacio  </t>
  </si>
  <si>
    <t>21.01</t>
  </si>
  <si>
    <t>Operaciones Corrientes</t>
  </si>
  <si>
    <t>21.05</t>
  </si>
  <si>
    <t>OTT</t>
  </si>
  <si>
    <t>21.12.02</t>
  </si>
  <si>
    <t>Unidigital 2. Educación Digital - Afectado</t>
  </si>
  <si>
    <t>21.13.02</t>
  </si>
  <si>
    <t>Unidigital 3. Contenidos y Programas de Formación - Afectado</t>
  </si>
  <si>
    <t>21.14.02</t>
  </si>
  <si>
    <t>Unidigital 4. Plataformas de Servivios Digitales - Afectado</t>
  </si>
  <si>
    <t>22.01</t>
  </si>
  <si>
    <t>Alumnos</t>
  </si>
  <si>
    <t>22.02</t>
  </si>
  <si>
    <t>COIE</t>
  </si>
  <si>
    <t>22.03.02</t>
  </si>
  <si>
    <t xml:space="preserve">Becas Santander CRUE-CEPYME - Afectado </t>
  </si>
  <si>
    <t>22.04</t>
  </si>
  <si>
    <t>Delegación de Alumnos</t>
  </si>
  <si>
    <t>23.01</t>
  </si>
  <si>
    <t>Servicios Informáticos</t>
  </si>
  <si>
    <t>23.02</t>
  </si>
  <si>
    <t>Biblioteca Universitaria</t>
  </si>
  <si>
    <t>23.04</t>
  </si>
  <si>
    <t>GATE</t>
  </si>
  <si>
    <t>23.05</t>
  </si>
  <si>
    <t>CESVIMA</t>
  </si>
  <si>
    <t>24.01</t>
  </si>
  <si>
    <t>Ordenación Académica</t>
  </si>
  <si>
    <t>24.03</t>
  </si>
  <si>
    <t>Centro de Liderazgo y Tecnología</t>
  </si>
  <si>
    <t>25.01</t>
  </si>
  <si>
    <t>Relaciones Internacionales</t>
  </si>
  <si>
    <t>25.04.01</t>
  </si>
  <si>
    <t>Cooperación para el Desarrollo</t>
  </si>
  <si>
    <t>25.04.02</t>
  </si>
  <si>
    <t>Cooperación para el Desarrollo - Afectado</t>
  </si>
  <si>
    <t>25.05.01</t>
  </si>
  <si>
    <t>Programas de Movilidad Internacional</t>
  </si>
  <si>
    <t>25.05.02</t>
  </si>
  <si>
    <t>Programas de Movilidad Internacional - Afectado</t>
  </si>
  <si>
    <t>25.06.02</t>
  </si>
  <si>
    <t>Erasmus+ Ka 103 - Afectado</t>
  </si>
  <si>
    <t>(25.07.02) Erasmus+ Ka 107 - Afectado</t>
  </si>
  <si>
    <t>(25.08.02) Erasmus+ Ka 2 - Afectado</t>
  </si>
  <si>
    <t>25.12</t>
  </si>
  <si>
    <t>Centro de Lenguas y Red Acles</t>
  </si>
  <si>
    <t xml:space="preserve">21.05 </t>
  </si>
  <si>
    <t>(26.07) Ayudas para difusión y promoción</t>
  </si>
  <si>
    <t>(26.09.01) Ayudas para innovación y emprendimiento</t>
  </si>
  <si>
    <t>26.12</t>
  </si>
  <si>
    <t>Escuela Internacional de Doctorado</t>
  </si>
  <si>
    <t>27.01</t>
  </si>
  <si>
    <t>Programa de Calidad</t>
  </si>
  <si>
    <t>27.02</t>
  </si>
  <si>
    <t>Observatorio Académico</t>
  </si>
  <si>
    <t>27.03</t>
  </si>
  <si>
    <t>Innovación Educativa</t>
  </si>
  <si>
    <t>27.04</t>
  </si>
  <si>
    <t>Alianza EELISA</t>
  </si>
  <si>
    <t>30.01</t>
  </si>
  <si>
    <t>Gerencia</t>
  </si>
  <si>
    <t>30.03</t>
  </si>
  <si>
    <t>Consorcio Urbanístico</t>
  </si>
  <si>
    <t>31.01</t>
  </si>
  <si>
    <t>Relaciones Institucionales</t>
  </si>
  <si>
    <t>Defensor Universitario</t>
  </si>
  <si>
    <t>34.07</t>
  </si>
  <si>
    <t>Gastos Comunes ETSISI - ETSIST</t>
  </si>
  <si>
    <t>Consejo Social</t>
  </si>
  <si>
    <t>54Z</t>
  </si>
  <si>
    <t>ETS Edificación</t>
  </si>
  <si>
    <t>56Z</t>
  </si>
  <si>
    <t>ETS Ingeniería y Diseño Industrial</t>
  </si>
  <si>
    <t>58Z</t>
  </si>
  <si>
    <t>ETS de Ingeniería Civil</t>
  </si>
  <si>
    <t>59Z</t>
  </si>
  <si>
    <t>ETS Ingeniería y Sistemas de Telecomunicación</t>
  </si>
  <si>
    <t>60Z</t>
  </si>
  <si>
    <t>ETS Ingenieros en Topografía, Geodesia y Cartografía</t>
  </si>
  <si>
    <t>60X1</t>
  </si>
  <si>
    <t>Departamento de Ingeniería Topográfica y Cartografía</t>
  </si>
  <si>
    <t>61Z</t>
  </si>
  <si>
    <t>ETSI Sistemas Informáticos</t>
  </si>
  <si>
    <t>93Z</t>
  </si>
  <si>
    <t>Facultad de Ciencias de la Actividad Física y del Deporte</t>
  </si>
  <si>
    <t>Total Capitulo 4 Programas</t>
  </si>
  <si>
    <t>TOTAL CAPÍTULO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</si>
</sst>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0\ \ \ "/>
    <numFmt numFmtId="166" formatCode="#,##0.00\ \ "/>
  </numFmts>
  <fonts count="7">
    <font>
      <sz val="10"/>
      <name val="Geneva"/>
    </font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4" fillId="2" borderId="1" xfId="2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3" fontId="5" fillId="0" borderId="0" xfId="1" applyFont="1"/>
    <xf numFmtId="0" fontId="5" fillId="0" borderId="2" xfId="0" applyFont="1" applyBorder="1" applyAlignment="1">
      <alignment horizontal="left" vertical="center"/>
    </xf>
    <xf numFmtId="0" fontId="5" fillId="0" borderId="0" xfId="0" applyFont="1" applyAlignment="1"/>
    <xf numFmtId="0" fontId="5" fillId="0" borderId="2" xfId="0" applyFont="1" applyBorder="1" applyAlignment="1">
      <alignment vertical="center" wrapText="1"/>
    </xf>
    <xf numFmtId="166" fontId="5" fillId="0" borderId="0" xfId="0" applyNumberFormat="1" applyFont="1" applyBorder="1" applyAlignment="1"/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64" fontId="4" fillId="3" borderId="1" xfId="2" applyNumberFormat="1" applyFont="1" applyFill="1" applyBorder="1" applyAlignment="1">
      <alignment vertical="center"/>
    </xf>
    <xf numFmtId="164" fontId="4" fillId="3" borderId="1" xfId="2" applyNumberFormat="1" applyFont="1" applyFill="1" applyBorder="1" applyAlignment="1">
      <alignment horizontal="centerContinuous" vertical="center"/>
    </xf>
    <xf numFmtId="164" fontId="4" fillId="3" borderId="1" xfId="2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Zeros="0" tabSelected="1" workbookViewId="0"/>
  </sheetViews>
  <sheetFormatPr baseColWidth="10" defaultColWidth="11.453125" defaultRowHeight="20.149999999999999" customHeight="1"/>
  <cols>
    <col min="1" max="1" width="8.54296875" style="2" customWidth="1"/>
    <col min="2" max="2" width="48.90625" style="2" customWidth="1"/>
    <col min="3" max="4" width="13.54296875" style="2" bestFit="1" customWidth="1"/>
    <col min="5" max="5" width="13.54296875" style="2" customWidth="1"/>
    <col min="6" max="6" width="13.90625" style="2" bestFit="1" customWidth="1"/>
    <col min="7" max="16384" width="11.453125" style="2"/>
  </cols>
  <sheetData>
    <row r="1" spans="1:6" ht="22.5" customHeight="1">
      <c r="A1" s="1" t="s">
        <v>0</v>
      </c>
      <c r="B1" s="1"/>
      <c r="C1" s="1"/>
      <c r="D1" s="1"/>
      <c r="E1" s="1"/>
    </row>
    <row r="2" spans="1:6" ht="9" customHeight="1">
      <c r="A2" s="3"/>
      <c r="B2" s="3"/>
      <c r="C2" s="3"/>
      <c r="D2" s="3"/>
      <c r="E2" s="3"/>
    </row>
    <row r="3" spans="1:6" s="6" customFormat="1" ht="1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</row>
    <row r="4" spans="1:6" s="6" customFormat="1" ht="7.5" customHeight="1"/>
    <row r="5" spans="1:6" s="6" customFormat="1" ht="15" customHeight="1">
      <c r="A5" s="7" t="s">
        <v>6</v>
      </c>
      <c r="B5" s="7" t="s">
        <v>7</v>
      </c>
      <c r="C5" s="8"/>
      <c r="D5" s="8">
        <v>25991</v>
      </c>
      <c r="E5" s="8">
        <f>SUM(C5:D5)</f>
        <v>25991</v>
      </c>
    </row>
    <row r="6" spans="1:6" s="6" customFormat="1" ht="15" customHeight="1">
      <c r="A6" s="7" t="s">
        <v>8</v>
      </c>
      <c r="B6" s="7" t="s">
        <v>9</v>
      </c>
      <c r="C6" s="8"/>
      <c r="D6" s="8">
        <v>8744.25</v>
      </c>
      <c r="E6" s="8">
        <f t="shared" ref="E6:E64" si="0">SUM(C6:D6)</f>
        <v>8744.25</v>
      </c>
    </row>
    <row r="7" spans="1:6" s="6" customFormat="1" ht="15" customHeight="1">
      <c r="A7" s="7" t="s">
        <v>10</v>
      </c>
      <c r="B7" s="7" t="s">
        <v>11</v>
      </c>
      <c r="C7" s="8"/>
      <c r="D7" s="8">
        <v>2220</v>
      </c>
      <c r="E7" s="8">
        <f t="shared" si="0"/>
        <v>2220</v>
      </c>
    </row>
    <row r="8" spans="1:6" s="6" customFormat="1" ht="15" customHeight="1">
      <c r="A8" s="7" t="s">
        <v>12</v>
      </c>
      <c r="B8" s="7" t="s">
        <v>13</v>
      </c>
      <c r="C8" s="8"/>
      <c r="D8" s="8">
        <v>8200</v>
      </c>
      <c r="E8" s="8">
        <f t="shared" si="0"/>
        <v>8200</v>
      </c>
    </row>
    <row r="9" spans="1:6" s="6" customFormat="1" ht="15" customHeight="1">
      <c r="A9" s="7" t="s">
        <v>14</v>
      </c>
      <c r="B9" s="7" t="s">
        <v>15</v>
      </c>
      <c r="C9" s="8"/>
      <c r="D9" s="8">
        <v>4500</v>
      </c>
      <c r="E9" s="8">
        <f t="shared" si="0"/>
        <v>4500</v>
      </c>
    </row>
    <row r="10" spans="1:6" s="6" customFormat="1" ht="15" customHeight="1">
      <c r="A10" s="7" t="s">
        <v>16</v>
      </c>
      <c r="B10" s="7" t="s">
        <v>17</v>
      </c>
      <c r="C10" s="8"/>
      <c r="D10" s="8">
        <v>18287.5</v>
      </c>
      <c r="E10" s="8">
        <f t="shared" si="0"/>
        <v>18287.5</v>
      </c>
    </row>
    <row r="11" spans="1:6" s="6" customFormat="1" ht="15" customHeight="1">
      <c r="A11" s="7" t="s">
        <v>18</v>
      </c>
      <c r="B11" s="7" t="s">
        <v>19</v>
      </c>
      <c r="C11" s="8"/>
      <c r="D11" s="8">
        <v>5500</v>
      </c>
      <c r="E11" s="8">
        <f t="shared" si="0"/>
        <v>5500</v>
      </c>
    </row>
    <row r="12" spans="1:6" s="6" customFormat="1" ht="15" customHeight="1">
      <c r="A12" s="7" t="s">
        <v>20</v>
      </c>
      <c r="B12" s="7" t="s">
        <v>21</v>
      </c>
      <c r="C12" s="8"/>
      <c r="D12" s="8">
        <v>26000</v>
      </c>
      <c r="E12" s="8">
        <f t="shared" si="0"/>
        <v>26000</v>
      </c>
    </row>
    <row r="13" spans="1:6" s="6" customFormat="1" ht="15" customHeight="1">
      <c r="A13" s="7" t="s">
        <v>22</v>
      </c>
      <c r="B13" s="7" t="s">
        <v>23</v>
      </c>
      <c r="C13" s="8"/>
      <c r="D13" s="8">
        <v>3532</v>
      </c>
      <c r="E13" s="8">
        <f t="shared" si="0"/>
        <v>3532</v>
      </c>
      <c r="F13" s="9"/>
    </row>
    <row r="14" spans="1:6" s="6" customFormat="1" ht="15" customHeight="1">
      <c r="A14" s="7" t="s">
        <v>24</v>
      </c>
      <c r="B14" s="7" t="s">
        <v>25</v>
      </c>
      <c r="C14" s="8"/>
      <c r="D14" s="8">
        <v>28000</v>
      </c>
      <c r="E14" s="8">
        <f t="shared" si="0"/>
        <v>28000</v>
      </c>
    </row>
    <row r="15" spans="1:6" s="6" customFormat="1" ht="15" customHeight="1">
      <c r="A15" s="7" t="s">
        <v>26</v>
      </c>
      <c r="B15" s="7" t="s">
        <v>27</v>
      </c>
      <c r="C15" s="8"/>
      <c r="D15" s="8">
        <v>16000</v>
      </c>
      <c r="E15" s="8">
        <f t="shared" si="0"/>
        <v>16000</v>
      </c>
    </row>
    <row r="16" spans="1:6" s="6" customFormat="1" ht="15" customHeight="1">
      <c r="A16" s="7" t="s">
        <v>26</v>
      </c>
      <c r="B16" s="7" t="s">
        <v>28</v>
      </c>
      <c r="C16" s="8"/>
      <c r="D16" s="8">
        <v>298300</v>
      </c>
      <c r="E16" s="8">
        <f t="shared" si="0"/>
        <v>298300</v>
      </c>
    </row>
    <row r="17" spans="1:5" s="6" customFormat="1" ht="15" customHeight="1">
      <c r="A17" s="7" t="s">
        <v>29</v>
      </c>
      <c r="B17" s="7" t="s">
        <v>30</v>
      </c>
      <c r="C17" s="8"/>
      <c r="D17" s="8">
        <v>29000</v>
      </c>
      <c r="E17" s="8">
        <f t="shared" si="0"/>
        <v>29000</v>
      </c>
    </row>
    <row r="18" spans="1:5" s="6" customFormat="1" ht="15" customHeight="1">
      <c r="A18" s="7" t="s">
        <v>31</v>
      </c>
      <c r="B18" s="7" t="s">
        <v>32</v>
      </c>
      <c r="C18" s="8"/>
      <c r="D18" s="8">
        <v>6000</v>
      </c>
      <c r="E18" s="8">
        <f t="shared" si="0"/>
        <v>6000</v>
      </c>
    </row>
    <row r="19" spans="1:5" s="6" customFormat="1" ht="15" customHeight="1">
      <c r="A19" s="7" t="s">
        <v>33</v>
      </c>
      <c r="B19" s="7" t="s">
        <v>34</v>
      </c>
      <c r="C19" s="8"/>
      <c r="D19" s="8">
        <v>125000</v>
      </c>
      <c r="E19" s="8">
        <f t="shared" si="0"/>
        <v>125000</v>
      </c>
    </row>
    <row r="20" spans="1:5" s="6" customFormat="1" ht="15" customHeight="1">
      <c r="A20" s="7" t="s">
        <v>35</v>
      </c>
      <c r="B20" s="7" t="s">
        <v>36</v>
      </c>
      <c r="C20" s="8"/>
      <c r="D20" s="8">
        <v>8104835.8700000001</v>
      </c>
      <c r="E20" s="8">
        <f t="shared" si="0"/>
        <v>8104835.8700000001</v>
      </c>
    </row>
    <row r="21" spans="1:5" s="6" customFormat="1" ht="15" customHeight="1">
      <c r="A21" s="7" t="s">
        <v>37</v>
      </c>
      <c r="B21" s="7" t="s">
        <v>38</v>
      </c>
      <c r="C21" s="8">
        <v>80000</v>
      </c>
      <c r="D21" s="8">
        <v>200000</v>
      </c>
      <c r="E21" s="8">
        <f t="shared" si="0"/>
        <v>280000</v>
      </c>
    </row>
    <row r="22" spans="1:5" s="6" customFormat="1" ht="15" customHeight="1">
      <c r="A22" s="7" t="s">
        <v>39</v>
      </c>
      <c r="B22" s="7" t="s">
        <v>40</v>
      </c>
      <c r="C22" s="8"/>
      <c r="D22" s="8">
        <v>50000</v>
      </c>
      <c r="E22" s="8">
        <f t="shared" si="0"/>
        <v>50000</v>
      </c>
    </row>
    <row r="23" spans="1:5" s="6" customFormat="1" ht="15" customHeight="1">
      <c r="A23" s="7" t="s">
        <v>41</v>
      </c>
      <c r="B23" s="7" t="s">
        <v>42</v>
      </c>
      <c r="C23" s="8"/>
      <c r="D23" s="8">
        <v>75000</v>
      </c>
      <c r="E23" s="8">
        <f t="shared" si="0"/>
        <v>75000</v>
      </c>
    </row>
    <row r="24" spans="1:5" s="6" customFormat="1" ht="15" customHeight="1">
      <c r="A24" s="7" t="s">
        <v>43</v>
      </c>
      <c r="B24" s="7" t="s">
        <v>44</v>
      </c>
      <c r="C24" s="8"/>
      <c r="D24" s="8">
        <v>68533.33</v>
      </c>
      <c r="E24" s="8">
        <f t="shared" si="0"/>
        <v>68533.33</v>
      </c>
    </row>
    <row r="25" spans="1:5" s="6" customFormat="1" ht="15" customHeight="1">
      <c r="A25" s="7" t="s">
        <v>45</v>
      </c>
      <c r="B25" s="7" t="s">
        <v>46</v>
      </c>
      <c r="C25" s="8"/>
      <c r="D25" s="8">
        <v>823142</v>
      </c>
      <c r="E25" s="8">
        <f t="shared" si="0"/>
        <v>823142</v>
      </c>
    </row>
    <row r="26" spans="1:5" s="6" customFormat="1" ht="15" customHeight="1">
      <c r="A26" s="7" t="s">
        <v>47</v>
      </c>
      <c r="B26" s="7" t="s">
        <v>48</v>
      </c>
      <c r="C26" s="8"/>
      <c r="D26" s="8">
        <v>1100</v>
      </c>
      <c r="E26" s="8">
        <f t="shared" si="0"/>
        <v>1100</v>
      </c>
    </row>
    <row r="27" spans="1:5" s="6" customFormat="1" ht="15" customHeight="1">
      <c r="A27" s="7" t="s">
        <v>49</v>
      </c>
      <c r="B27" s="7" t="s">
        <v>50</v>
      </c>
      <c r="C27" s="8"/>
      <c r="D27" s="8">
        <v>79000</v>
      </c>
      <c r="E27" s="8">
        <f t="shared" si="0"/>
        <v>79000</v>
      </c>
    </row>
    <row r="28" spans="1:5" s="6" customFormat="1" ht="15" customHeight="1">
      <c r="A28" s="7" t="s">
        <v>51</v>
      </c>
      <c r="B28" s="7" t="s">
        <v>52</v>
      </c>
      <c r="C28" s="8"/>
      <c r="D28" s="8">
        <v>62000</v>
      </c>
      <c r="E28" s="8">
        <f t="shared" si="0"/>
        <v>62000</v>
      </c>
    </row>
    <row r="29" spans="1:5" s="6" customFormat="1" ht="15" customHeight="1">
      <c r="A29" s="7" t="s">
        <v>53</v>
      </c>
      <c r="B29" s="7" t="s">
        <v>54</v>
      </c>
      <c r="C29" s="8"/>
      <c r="D29" s="8">
        <v>16000</v>
      </c>
      <c r="E29" s="8">
        <f t="shared" si="0"/>
        <v>16000</v>
      </c>
    </row>
    <row r="30" spans="1:5" s="6" customFormat="1" ht="15" customHeight="1">
      <c r="A30" s="7" t="s">
        <v>55</v>
      </c>
      <c r="B30" s="7" t="s">
        <v>56</v>
      </c>
      <c r="C30" s="8"/>
      <c r="D30" s="8">
        <v>10945.76</v>
      </c>
      <c r="E30" s="8">
        <f t="shared" si="0"/>
        <v>10945.76</v>
      </c>
    </row>
    <row r="31" spans="1:5" s="6" customFormat="1" ht="15" customHeight="1">
      <c r="A31" s="7" t="s">
        <v>57</v>
      </c>
      <c r="B31" s="7" t="s">
        <v>58</v>
      </c>
      <c r="C31" s="8"/>
      <c r="D31" s="8">
        <v>53640</v>
      </c>
      <c r="E31" s="8">
        <f t="shared" si="0"/>
        <v>53640</v>
      </c>
    </row>
    <row r="32" spans="1:5" s="6" customFormat="1" ht="15" customHeight="1">
      <c r="A32" s="7" t="s">
        <v>59</v>
      </c>
      <c r="B32" s="7" t="s">
        <v>60</v>
      </c>
      <c r="C32" s="8"/>
      <c r="D32" s="8">
        <v>22000</v>
      </c>
      <c r="E32" s="8">
        <f t="shared" si="0"/>
        <v>22000</v>
      </c>
    </row>
    <row r="33" spans="1:7" s="6" customFormat="1" ht="15" customHeight="1">
      <c r="A33" s="7" t="s">
        <v>61</v>
      </c>
      <c r="B33" s="7" t="s">
        <v>62</v>
      </c>
      <c r="C33" s="8"/>
      <c r="D33" s="8">
        <v>137000</v>
      </c>
      <c r="E33" s="8">
        <f>SUM(C33:D33)</f>
        <v>137000</v>
      </c>
    </row>
    <row r="34" spans="1:7" s="6" customFormat="1" ht="15" customHeight="1">
      <c r="A34" s="10" t="s">
        <v>63</v>
      </c>
      <c r="B34" s="7" t="s">
        <v>64</v>
      </c>
      <c r="C34" s="8"/>
      <c r="D34" s="8">
        <v>19200</v>
      </c>
      <c r="E34" s="8">
        <f>SUM(C34:D34)</f>
        <v>19200</v>
      </c>
    </row>
    <row r="35" spans="1:7" s="6" customFormat="1" ht="15" customHeight="1">
      <c r="A35" s="7" t="s">
        <v>65</v>
      </c>
      <c r="B35" s="7" t="s">
        <v>66</v>
      </c>
      <c r="C35" s="8"/>
      <c r="D35" s="8">
        <v>336000</v>
      </c>
      <c r="E35" s="8">
        <f t="shared" si="0"/>
        <v>336000</v>
      </c>
    </row>
    <row r="36" spans="1:7" s="6" customFormat="1" ht="15" customHeight="1">
      <c r="A36" s="7" t="s">
        <v>67</v>
      </c>
      <c r="B36" s="7" t="s">
        <v>68</v>
      </c>
      <c r="C36" s="8">
        <v>181000</v>
      </c>
      <c r="D36" s="8">
        <v>0</v>
      </c>
      <c r="E36" s="8">
        <f t="shared" si="0"/>
        <v>181000</v>
      </c>
    </row>
    <row r="37" spans="1:7" s="6" customFormat="1" ht="15" customHeight="1">
      <c r="A37" s="7" t="s">
        <v>69</v>
      </c>
      <c r="B37" s="7" t="s">
        <v>70</v>
      </c>
      <c r="C37" s="8">
        <v>16667</v>
      </c>
      <c r="D37" s="8">
        <v>0</v>
      </c>
      <c r="E37" s="8">
        <f t="shared" si="0"/>
        <v>16667</v>
      </c>
    </row>
    <row r="38" spans="1:7" s="6" customFormat="1" ht="15" customHeight="1">
      <c r="A38" s="7" t="s">
        <v>71</v>
      </c>
      <c r="B38" s="7" t="s">
        <v>72</v>
      </c>
      <c r="C38" s="8"/>
      <c r="D38" s="8">
        <v>1089200</v>
      </c>
      <c r="E38" s="8">
        <f t="shared" si="0"/>
        <v>1089200</v>
      </c>
    </row>
    <row r="39" spans="1:7" s="6" customFormat="1" ht="15" customHeight="1">
      <c r="A39" s="7" t="s">
        <v>73</v>
      </c>
      <c r="B39" s="7" t="s">
        <v>74</v>
      </c>
      <c r="C39" s="8"/>
      <c r="D39" s="8">
        <v>95000</v>
      </c>
      <c r="E39" s="8">
        <f t="shared" si="0"/>
        <v>95000</v>
      </c>
    </row>
    <row r="40" spans="1:7" s="6" customFormat="1" ht="15" customHeight="1">
      <c r="A40" s="10" t="s">
        <v>75</v>
      </c>
      <c r="B40" s="7" t="s">
        <v>76</v>
      </c>
      <c r="C40" s="8"/>
      <c r="D40" s="8">
        <v>4628000</v>
      </c>
      <c r="E40" s="8">
        <f t="shared" si="0"/>
        <v>4628000</v>
      </c>
    </row>
    <row r="41" spans="1:7" s="6" customFormat="1" ht="15" customHeight="1">
      <c r="A41" s="10" t="s">
        <v>37</v>
      </c>
      <c r="B41" s="7" t="s">
        <v>77</v>
      </c>
      <c r="C41" s="8"/>
      <c r="D41" s="8">
        <v>540770</v>
      </c>
      <c r="E41" s="8">
        <f t="shared" si="0"/>
        <v>540770</v>
      </c>
    </row>
    <row r="42" spans="1:7" s="6" customFormat="1" ht="15" hidden="1" customHeight="1">
      <c r="A42" s="10" t="s">
        <v>37</v>
      </c>
      <c r="B42" s="7" t="s">
        <v>78</v>
      </c>
      <c r="C42" s="8"/>
      <c r="D42" s="8">
        <v>0</v>
      </c>
      <c r="E42" s="8">
        <f t="shared" si="0"/>
        <v>0</v>
      </c>
    </row>
    <row r="43" spans="1:7" s="6" customFormat="1" ht="15" customHeight="1">
      <c r="A43" s="10" t="s">
        <v>79</v>
      </c>
      <c r="B43" s="7" t="s">
        <v>80</v>
      </c>
      <c r="C43" s="8"/>
      <c r="D43" s="8">
        <v>7125</v>
      </c>
      <c r="E43" s="8">
        <f t="shared" si="0"/>
        <v>7125</v>
      </c>
    </row>
    <row r="44" spans="1:7" s="6" customFormat="1" ht="15" customHeight="1">
      <c r="A44" s="10" t="s">
        <v>81</v>
      </c>
      <c r="B44" s="7" t="s">
        <v>82</v>
      </c>
      <c r="C44" s="8"/>
      <c r="D44" s="8">
        <v>35000</v>
      </c>
      <c r="E44" s="8">
        <f t="shared" si="0"/>
        <v>35000</v>
      </c>
    </row>
    <row r="45" spans="1:7" s="11" customFormat="1" ht="15" customHeight="1">
      <c r="A45" s="10" t="s">
        <v>37</v>
      </c>
      <c r="B45" s="7" t="s">
        <v>83</v>
      </c>
      <c r="C45" s="8"/>
      <c r="D45" s="8">
        <v>71500</v>
      </c>
      <c r="E45" s="8">
        <f t="shared" si="0"/>
        <v>71500</v>
      </c>
    </row>
    <row r="46" spans="1:7" s="11" customFormat="1" ht="15" customHeight="1">
      <c r="A46" s="12" t="s">
        <v>84</v>
      </c>
      <c r="B46" s="7" t="s">
        <v>85</v>
      </c>
      <c r="C46" s="8"/>
      <c r="D46" s="8">
        <v>7000</v>
      </c>
      <c r="E46" s="8">
        <f t="shared" si="0"/>
        <v>7000</v>
      </c>
      <c r="F46" s="8"/>
      <c r="G46" s="13"/>
    </row>
    <row r="47" spans="1:7" s="14" customFormat="1" ht="15" customHeight="1">
      <c r="A47" s="7" t="s">
        <v>86</v>
      </c>
      <c r="B47" s="7" t="s">
        <v>87</v>
      </c>
      <c r="C47" s="8"/>
      <c r="D47" s="8">
        <v>45000</v>
      </c>
      <c r="E47" s="8">
        <f t="shared" si="0"/>
        <v>45000</v>
      </c>
    </row>
    <row r="48" spans="1:7" s="14" customFormat="1" ht="15" customHeight="1">
      <c r="A48" s="7" t="s">
        <v>88</v>
      </c>
      <c r="B48" s="7" t="s">
        <v>89</v>
      </c>
      <c r="C48" s="8"/>
      <c r="D48" s="8">
        <v>4000</v>
      </c>
      <c r="E48" s="8">
        <f t="shared" si="0"/>
        <v>4000</v>
      </c>
    </row>
    <row r="49" spans="1:7" s="14" customFormat="1" ht="15" customHeight="1">
      <c r="A49" s="7" t="s">
        <v>90</v>
      </c>
      <c r="B49" s="7" t="s">
        <v>91</v>
      </c>
      <c r="C49" s="8"/>
      <c r="D49" s="8">
        <v>287629.73</v>
      </c>
      <c r="E49" s="8">
        <f>SUM(C49:D49)</f>
        <v>287629.73</v>
      </c>
    </row>
    <row r="50" spans="1:7" s="6" customFormat="1" ht="15" customHeight="1">
      <c r="A50" s="7" t="s">
        <v>92</v>
      </c>
      <c r="B50" s="15" t="s">
        <v>93</v>
      </c>
      <c r="C50" s="16"/>
      <c r="D50" s="8">
        <v>50000</v>
      </c>
      <c r="E50" s="16">
        <f t="shared" ref="E50" si="1">SUM(C50:D50)</f>
        <v>50000</v>
      </c>
    </row>
    <row r="51" spans="1:7" s="6" customFormat="1" ht="15" customHeight="1">
      <c r="A51" s="10" t="s">
        <v>94</v>
      </c>
      <c r="B51" s="7" t="s">
        <v>95</v>
      </c>
      <c r="C51" s="8"/>
      <c r="D51" s="8">
        <v>55023.03</v>
      </c>
      <c r="E51" s="8">
        <f t="shared" si="0"/>
        <v>55023.03</v>
      </c>
    </row>
    <row r="52" spans="1:7" s="14" customFormat="1" ht="15" customHeight="1">
      <c r="A52" s="10" t="s">
        <v>96</v>
      </c>
      <c r="B52" s="7" t="s">
        <v>97</v>
      </c>
      <c r="C52" s="8"/>
      <c r="D52" s="8">
        <v>90800</v>
      </c>
      <c r="E52" s="8">
        <f t="shared" si="0"/>
        <v>90800</v>
      </c>
    </row>
    <row r="53" spans="1:7" s="14" customFormat="1" ht="15" customHeight="1">
      <c r="A53" s="10" t="s">
        <v>98</v>
      </c>
      <c r="B53" s="7" t="s">
        <v>99</v>
      </c>
      <c r="C53" s="8"/>
      <c r="D53" s="8">
        <v>85000</v>
      </c>
      <c r="E53" s="8">
        <f t="shared" si="0"/>
        <v>85000</v>
      </c>
    </row>
    <row r="54" spans="1:7" s="14" customFormat="1" ht="15" hidden="1" customHeight="1">
      <c r="A54" s="10">
        <v>32</v>
      </c>
      <c r="B54" s="7" t="s">
        <v>100</v>
      </c>
      <c r="C54" s="8"/>
      <c r="D54" s="8">
        <v>0</v>
      </c>
      <c r="E54" s="8">
        <f t="shared" si="0"/>
        <v>0</v>
      </c>
    </row>
    <row r="55" spans="1:7" s="11" customFormat="1" ht="15" customHeight="1">
      <c r="A55" s="10" t="s">
        <v>101</v>
      </c>
      <c r="B55" s="7" t="s">
        <v>102</v>
      </c>
      <c r="C55" s="8"/>
      <c r="D55" s="8">
        <v>6000</v>
      </c>
      <c r="E55" s="8">
        <f t="shared" si="0"/>
        <v>6000</v>
      </c>
      <c r="F55" s="8"/>
      <c r="G55" s="13"/>
    </row>
    <row r="56" spans="1:7" s="6" customFormat="1" ht="15" customHeight="1">
      <c r="A56" s="10">
        <v>38</v>
      </c>
      <c r="B56" s="7" t="s">
        <v>103</v>
      </c>
      <c r="C56" s="8"/>
      <c r="D56" s="8">
        <v>80000</v>
      </c>
      <c r="E56" s="8">
        <f t="shared" si="0"/>
        <v>80000</v>
      </c>
    </row>
    <row r="57" spans="1:7" s="14" customFormat="1" ht="15" customHeight="1">
      <c r="A57" s="10" t="s">
        <v>104</v>
      </c>
      <c r="B57" s="7" t="s">
        <v>105</v>
      </c>
      <c r="C57" s="8"/>
      <c r="D57" s="8">
        <v>20100</v>
      </c>
      <c r="E57" s="8">
        <f t="shared" si="0"/>
        <v>20100</v>
      </c>
    </row>
    <row r="58" spans="1:7" s="14" customFormat="1" ht="15" customHeight="1">
      <c r="A58" s="10" t="s">
        <v>106</v>
      </c>
      <c r="B58" s="7" t="s">
        <v>107</v>
      </c>
      <c r="C58" s="8"/>
      <c r="D58" s="8">
        <v>8000</v>
      </c>
      <c r="E58" s="8">
        <f t="shared" si="0"/>
        <v>8000</v>
      </c>
    </row>
    <row r="59" spans="1:7" s="14" customFormat="1" ht="15" hidden="1" customHeight="1">
      <c r="A59" s="10" t="s">
        <v>108</v>
      </c>
      <c r="B59" s="7" t="s">
        <v>109</v>
      </c>
      <c r="C59" s="8"/>
      <c r="D59" s="8">
        <v>0</v>
      </c>
      <c r="E59" s="8">
        <f t="shared" si="0"/>
        <v>0</v>
      </c>
    </row>
    <row r="60" spans="1:7" s="14" customFormat="1" ht="15" customHeight="1">
      <c r="A60" s="10" t="s">
        <v>110</v>
      </c>
      <c r="B60" s="7" t="s">
        <v>111</v>
      </c>
      <c r="C60" s="8"/>
      <c r="D60" s="8">
        <v>18388.059999999998</v>
      </c>
      <c r="E60" s="8">
        <f t="shared" si="0"/>
        <v>18388.059999999998</v>
      </c>
    </row>
    <row r="61" spans="1:7" s="14" customFormat="1" ht="15" customHeight="1">
      <c r="A61" s="10" t="s">
        <v>112</v>
      </c>
      <c r="B61" s="7" t="s">
        <v>113</v>
      </c>
      <c r="C61" s="8"/>
      <c r="D61" s="8">
        <v>2400</v>
      </c>
      <c r="E61" s="8">
        <f t="shared" si="0"/>
        <v>2400</v>
      </c>
    </row>
    <row r="62" spans="1:7" s="14" customFormat="1" ht="15" customHeight="1">
      <c r="A62" s="10" t="s">
        <v>114</v>
      </c>
      <c r="B62" s="7" t="s">
        <v>115</v>
      </c>
      <c r="C62" s="8"/>
      <c r="D62" s="8">
        <v>1500</v>
      </c>
      <c r="E62" s="8">
        <f t="shared" si="0"/>
        <v>1500</v>
      </c>
    </row>
    <row r="63" spans="1:7" s="14" customFormat="1" ht="15" customHeight="1">
      <c r="A63" s="10" t="s">
        <v>116</v>
      </c>
      <c r="B63" s="7" t="s">
        <v>117</v>
      </c>
      <c r="C63" s="8"/>
      <c r="D63" s="8">
        <v>500</v>
      </c>
      <c r="E63" s="8">
        <f t="shared" si="0"/>
        <v>500</v>
      </c>
    </row>
    <row r="64" spans="1:7" s="14" customFormat="1" ht="15" customHeight="1">
      <c r="A64" s="10" t="s">
        <v>118</v>
      </c>
      <c r="B64" s="7" t="s">
        <v>119</v>
      </c>
      <c r="C64" s="8"/>
      <c r="D64" s="8">
        <v>38500</v>
      </c>
      <c r="E64" s="8">
        <f t="shared" si="0"/>
        <v>38500</v>
      </c>
    </row>
    <row r="65" spans="1:5" s="17" customFormat="1" ht="6" customHeight="1"/>
    <row r="66" spans="1:5" s="18" customFormat="1" ht="17.25" customHeight="1">
      <c r="A66" s="4" t="s">
        <v>120</v>
      </c>
      <c r="B66" s="4"/>
      <c r="C66" s="4">
        <f t="shared" ref="C66:E66" si="2">SUM(C5:C64)</f>
        <v>277667</v>
      </c>
      <c r="D66" s="4">
        <f t="shared" si="2"/>
        <v>17930107.530000001</v>
      </c>
      <c r="E66" s="4">
        <f t="shared" si="2"/>
        <v>18207774.530000001</v>
      </c>
    </row>
    <row r="67" spans="1:5" s="17" customFormat="1" ht="10.25" customHeight="1">
      <c r="E67" s="19"/>
    </row>
    <row r="68" spans="1:5" s="18" customFormat="1" ht="21.65" customHeight="1">
      <c r="A68" s="20" t="s">
        <v>121</v>
      </c>
      <c r="B68" s="20"/>
      <c r="C68" s="21">
        <f>SUM(C66:D66)</f>
        <v>18207774.530000001</v>
      </c>
      <c r="D68" s="22"/>
      <c r="E68" s="21"/>
    </row>
  </sheetData>
  <printOptions horizontalCentered="1"/>
  <pageMargins left="0.39370078740157483" right="0.31496062992125984" top="0.59055118110236227" bottom="0.39370078740157483" header="0.23622047244094491" footer="0.2362204724409449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Propuesta C.4-2022</vt:lpstr>
      <vt:lpstr>'Propuesta C.4-2022'!Área_de_impresión</vt:lpstr>
      <vt:lpstr>'Propuesta C.4-2022'!Print_Area</vt:lpstr>
      <vt:lpstr>'Propuesta C.4-2022'!Print_Titles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2022-03-16T13:31:17Z</dcterms:created>
  <dcterms:modified xsi:type="dcterms:W3CDTF">2022-03-16T13:32:29Z</dcterms:modified>
</cp:coreProperties>
</file>