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ORTAL DE TRANSPARENCIA\PERSONAL\BANDAS SALARIALES 2021\PDI\"/>
    </mc:Choice>
  </mc:AlternateContent>
  <bookViews>
    <workbookView xWindow="0" yWindow="0" windowWidth="23040" windowHeight="9384"/>
  </bookViews>
  <sheets>
    <sheet name="DOCENTES INEF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F8" i="3"/>
  <c r="E8" i="3"/>
  <c r="C8" i="3"/>
  <c r="B8" i="3"/>
  <c r="G7" i="3"/>
  <c r="F7" i="3"/>
  <c r="E7" i="3"/>
  <c r="C7" i="3"/>
  <c r="B7" i="3"/>
  <c r="G6" i="3"/>
  <c r="F6" i="3"/>
  <c r="E6" i="3"/>
  <c r="C6" i="3"/>
  <c r="B6" i="3"/>
  <c r="G5" i="3"/>
  <c r="F5" i="3"/>
  <c r="E5" i="3"/>
  <c r="C5" i="3"/>
  <c r="B5" i="3"/>
</calcChain>
</file>

<file path=xl/sharedStrings.xml><?xml version="1.0" encoding="utf-8"?>
<sst xmlns="http://schemas.openxmlformats.org/spreadsheetml/2006/main" count="19" uniqueCount="19">
  <si>
    <t>Trienios</t>
  </si>
  <si>
    <t>DENOMINACIÓN</t>
  </si>
  <si>
    <t>CPTO. AUTONÓMICO</t>
  </si>
  <si>
    <t>PAGA ADICIONAL</t>
  </si>
  <si>
    <t>Doctor (TC)</t>
  </si>
  <si>
    <t>Ad personan</t>
  </si>
  <si>
    <t>Doctor (TP)</t>
  </si>
  <si>
    <t>Ant. Consolidada</t>
  </si>
  <si>
    <t>Titular (TC)</t>
  </si>
  <si>
    <t>+</t>
  </si>
  <si>
    <t>Titular (TP)</t>
  </si>
  <si>
    <t>TABLAS SALARIALES AÑO 2021 (Personal Docente Laboral del Convenio de la Facultad para la Actividad Física y el Deporte)</t>
  </si>
  <si>
    <t>Universidad Politécnica de Madrid - Servicio de Retribuciones y Pagos</t>
  </si>
  <si>
    <t>SUELDO (Art.37)</t>
  </si>
  <si>
    <t>TRIENIO (Art. 39)</t>
  </si>
  <si>
    <t>PERS. NO ABSOR. (Art. 39)</t>
  </si>
  <si>
    <t>IMP.DOCENCIA y SEXENIOS (Art. 41)</t>
  </si>
  <si>
    <t>CUOTA PATRONAL (Seg. Social)</t>
  </si>
  <si>
    <t>CUOTA OBRERA (Seg. Social)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</si>
</sst>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0" fillId="0" borderId="10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5" xfId="0" applyBorder="1" applyAlignment="1"/>
    <xf numFmtId="0" fontId="0" fillId="0" borderId="12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0" borderId="13" xfId="0" applyBorder="1" applyAlignment="1"/>
    <xf numFmtId="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EF\Retribu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9 (2)"/>
      <sheetName val="2020"/>
      <sheetName val="2021"/>
    </sheetNames>
    <sheetDataSet>
      <sheetData sheetId="0"/>
      <sheetData sheetId="1"/>
      <sheetData sheetId="2">
        <row r="12">
          <cell r="C12">
            <v>2362.5500000000002</v>
          </cell>
          <cell r="D12">
            <v>46.11</v>
          </cell>
          <cell r="F12">
            <v>130.59</v>
          </cell>
          <cell r="G12">
            <v>302.43</v>
          </cell>
          <cell r="H12">
            <v>284.3</v>
          </cell>
        </row>
        <row r="13">
          <cell r="C13">
            <v>1820.58</v>
          </cell>
          <cell r="D13">
            <v>31.05</v>
          </cell>
          <cell r="F13">
            <v>0</v>
          </cell>
          <cell r="G13">
            <v>96.78</v>
          </cell>
          <cell r="H13">
            <v>219.08</v>
          </cell>
        </row>
        <row r="14">
          <cell r="C14">
            <v>2109.1999999999998</v>
          </cell>
          <cell r="D14">
            <v>46.11</v>
          </cell>
          <cell r="F14">
            <v>110.52</v>
          </cell>
          <cell r="G14">
            <v>302.43</v>
          </cell>
          <cell r="H14">
            <v>255.13</v>
          </cell>
        </row>
        <row r="15">
          <cell r="C15">
            <v>1322.84</v>
          </cell>
          <cell r="D15">
            <v>31.05</v>
          </cell>
          <cell r="F15">
            <v>0</v>
          </cell>
          <cell r="G15">
            <v>96.78</v>
          </cell>
          <cell r="H15">
            <v>160.02000000000001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78" zoomScaleNormal="78" workbookViewId="0">
      <selection activeCell="A2" sqref="A2:I2"/>
    </sheetView>
  </sheetViews>
  <sheetFormatPr baseColWidth="10" defaultRowHeight="14.4" x14ac:dyDescent="0.3"/>
  <cols>
    <col min="1" max="1" width="15.88671875" style="5" bestFit="1" customWidth="1"/>
    <col min="4" max="4" width="16.33203125" style="6" bestFit="1" customWidth="1"/>
    <col min="5" max="5" width="20.6640625" style="6" customWidth="1"/>
    <col min="6" max="6" width="16.6640625" style="6" customWidth="1"/>
    <col min="7" max="7" width="14.44140625" style="6" customWidth="1"/>
    <col min="8" max="8" width="17.44140625" bestFit="1" customWidth="1"/>
    <col min="9" max="9" width="14.88671875" bestFit="1" customWidth="1"/>
  </cols>
  <sheetData>
    <row r="1" spans="1:9" ht="18" x14ac:dyDescent="0.35">
      <c r="A1" s="21" t="s">
        <v>12</v>
      </c>
      <c r="B1" s="21"/>
      <c r="C1" s="21"/>
      <c r="D1" s="21"/>
      <c r="E1" s="21"/>
      <c r="F1" s="21"/>
      <c r="G1" s="21"/>
      <c r="H1" s="21"/>
      <c r="I1" s="21"/>
    </row>
    <row r="2" spans="1:9" ht="33.75" customHeight="1" thickBot="1" x14ac:dyDescent="0.35">
      <c r="A2" s="20" t="s">
        <v>11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1.75" customHeight="1" thickTop="1" x14ac:dyDescent="0.3">
      <c r="A3" s="22" t="s">
        <v>1</v>
      </c>
      <c r="B3" s="24" t="s">
        <v>13</v>
      </c>
      <c r="C3" s="24" t="s">
        <v>14</v>
      </c>
      <c r="D3" s="24" t="s">
        <v>15</v>
      </c>
      <c r="E3" s="24" t="s">
        <v>16</v>
      </c>
      <c r="F3" s="24" t="s">
        <v>2</v>
      </c>
      <c r="G3" s="24" t="s">
        <v>3</v>
      </c>
      <c r="H3" s="24" t="s">
        <v>17</v>
      </c>
      <c r="I3" s="26" t="s">
        <v>18</v>
      </c>
    </row>
    <row r="4" spans="1:9" s="1" customFormat="1" ht="15" thickBot="1" x14ac:dyDescent="0.35">
      <c r="A4" s="23"/>
      <c r="B4" s="25"/>
      <c r="C4" s="25"/>
      <c r="D4" s="25"/>
      <c r="E4" s="25"/>
      <c r="F4" s="25"/>
      <c r="G4" s="25"/>
      <c r="H4" s="25"/>
      <c r="I4" s="19"/>
    </row>
    <row r="5" spans="1:9" x14ac:dyDescent="0.3">
      <c r="A5" s="7" t="s">
        <v>4</v>
      </c>
      <c r="B5" s="3">
        <f>ROUND('[1]2020'!C12*1.009/12,2)*12</f>
        <v>2383.8000000000002</v>
      </c>
      <c r="C5" s="3">
        <f>ROUND('[1]2020'!D12*1.009/12,2)*12</f>
        <v>46.56</v>
      </c>
      <c r="D5" s="2" t="s">
        <v>5</v>
      </c>
      <c r="E5" s="3">
        <f>ROUND('[1]2020'!F12*1.009/12,2)*12</f>
        <v>131.76</v>
      </c>
      <c r="F5" s="3">
        <f>ROUND('[1]2020'!G12*1.009/12,2)*12</f>
        <v>305.15999999999997</v>
      </c>
      <c r="G5" s="3">
        <f>ROUND('[1]2020'!H12*1.009/12,2)*12</f>
        <v>286.79999999999995</v>
      </c>
      <c r="H5" s="4">
        <v>0.33550000000000002</v>
      </c>
      <c r="I5" s="12">
        <v>6.3500000000000001E-2</v>
      </c>
    </row>
    <row r="6" spans="1:9" x14ac:dyDescent="0.3">
      <c r="A6" s="14" t="s">
        <v>6</v>
      </c>
      <c r="B6" s="15">
        <f>ROUND('[1]2020'!C13*1.009/12,2)*12</f>
        <v>1836.96</v>
      </c>
      <c r="C6" s="15">
        <f>ROUND('[1]2020'!D13*1.009/12,2)*12</f>
        <v>31.32</v>
      </c>
      <c r="D6" s="16" t="s">
        <v>7</v>
      </c>
      <c r="E6" s="15">
        <f>ROUND('[1]2020'!F13*1.009/12,2)*12</f>
        <v>0</v>
      </c>
      <c r="F6" s="15">
        <f>ROUND('[1]2020'!G13*1.009/12,2)*12</f>
        <v>97.68</v>
      </c>
      <c r="G6" s="15">
        <f>ROUND('[1]2020'!H13*1.009/12,2)*12</f>
        <v>221.04000000000002</v>
      </c>
      <c r="H6" s="17">
        <v>0.33550000000000002</v>
      </c>
      <c r="I6" s="18">
        <v>6.3500000000000001E-2</v>
      </c>
    </row>
    <row r="7" spans="1:9" x14ac:dyDescent="0.3">
      <c r="A7" s="14" t="s">
        <v>8</v>
      </c>
      <c r="B7" s="15">
        <f>ROUND('[1]2020'!C14*1.009/12,2)*12</f>
        <v>2128.1999999999998</v>
      </c>
      <c r="C7" s="15">
        <f>ROUND('[1]2020'!D14*1.009/12,2)*12</f>
        <v>46.56</v>
      </c>
      <c r="D7" s="16" t="s">
        <v>9</v>
      </c>
      <c r="E7" s="15">
        <f>ROUND('[1]2020'!F14*1.009/12,2)*12</f>
        <v>111.47999999999999</v>
      </c>
      <c r="F7" s="15">
        <f>ROUND('[1]2020'!G14*1.009/12,2)*12</f>
        <v>305.15999999999997</v>
      </c>
      <c r="G7" s="15">
        <f>ROUND('[1]2020'!H14*1.009/12,2)*12</f>
        <v>257.39999999999998</v>
      </c>
      <c r="H7" s="17">
        <v>0.33550000000000002</v>
      </c>
      <c r="I7" s="18">
        <v>6.3500000000000001E-2</v>
      </c>
    </row>
    <row r="8" spans="1:9" ht="15" thickBot="1" x14ac:dyDescent="0.35">
      <c r="A8" s="8" t="s">
        <v>10</v>
      </c>
      <c r="B8" s="10">
        <f>ROUND('[1]2020'!C15*1.009/12,2)*12</f>
        <v>1334.76</v>
      </c>
      <c r="C8" s="10">
        <f>ROUND('[1]2020'!D15*1.009/12,2)*12</f>
        <v>31.32</v>
      </c>
      <c r="D8" s="9" t="s">
        <v>0</v>
      </c>
      <c r="E8" s="10">
        <f>ROUND('[1]2020'!F15*1.009/12,2)*12</f>
        <v>0</v>
      </c>
      <c r="F8" s="10">
        <f>ROUND('[1]2020'!G15*1.009/12,2)*12</f>
        <v>97.68</v>
      </c>
      <c r="G8" s="10">
        <f>ROUND('[1]2020'!H15*1.009/12,2)*12</f>
        <v>161.52000000000001</v>
      </c>
      <c r="H8" s="11">
        <v>0.33550000000000002</v>
      </c>
      <c r="I8" s="13">
        <v>6.3500000000000001E-2</v>
      </c>
    </row>
    <row r="9" spans="1:9" ht="15" thickTop="1" x14ac:dyDescent="0.3"/>
  </sheetData>
  <mergeCells count="11">
    <mergeCell ref="A2:I2"/>
    <mergeCell ref="A1:I1"/>
    <mergeCell ref="A3:A4"/>
    <mergeCell ref="B3:B4"/>
    <mergeCell ref="F3:F4"/>
    <mergeCell ref="G3:G4"/>
    <mergeCell ref="C3:C4"/>
    <mergeCell ref="D3:D4"/>
    <mergeCell ref="E3:E4"/>
    <mergeCell ref="H3:H4"/>
    <mergeCell ref="I3:I4"/>
  </mergeCells>
  <pageMargins left="0.11811023622047245" right="0.11811023622047245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DOCENTES INEF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antonio.tunon</dc:creator>
  <cp:lastModifiedBy>mariajesus.carrasco</cp:lastModifiedBy>
  <cp:lastPrinted>2021-02-03T09:06:54Z</cp:lastPrinted>
  <dcterms:created xsi:type="dcterms:W3CDTF">2020-02-18T06:15:09Z</dcterms:created>
  <dcterms:modified xsi:type="dcterms:W3CDTF">2021-10-18T05:48:51Z</dcterms:modified>
</cp:coreProperties>
</file>