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8" i="2" l="1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8" i="2"/>
  <c r="C28" i="2"/>
  <c r="D28" i="2"/>
  <c r="E28" i="2"/>
  <c r="F28" i="2"/>
  <c r="G28" i="2"/>
  <c r="H28" i="2"/>
  <c r="B28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<sst xmlns="http://schemas.openxmlformats.org/spreadsheetml/2006/main" count="47" uniqueCount="47">
  <si>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</si>
  <si>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</si>
  <si>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</si>
  <si>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</si>
  <si>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</si>
  <si>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</si>
  <si>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</si>
  <si>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</si>
  <si>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</si>
  <si>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</si>
  <si>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</si>
  <si>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</si>
  <si>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</si>
  <si>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</si>
  <si>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</si>
  <si>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</si>
  <si>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</si>
  <si>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</si>
  <si>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</si>
  <si>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</si>
  <si>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</si>
  <si>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</si>
  <si>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</si>
  <si>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</si>
  <si>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</si>
  <si>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</si>
  <si>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</si>
  <si>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</si>
  <si>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</si>
  <si>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</si>
  <si>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</si>
  <si>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</si>
  <si>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</si>
  <si>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</si>
  <si>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</si>
  <si>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</si>
  <si>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</si>
  <si>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</si>
  <si>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</si>
  <si>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</si>
  <si>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</si>
  <si>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</si>
  <si>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</si>
  <si>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</si>
  <si>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</si>
  <si>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</si>
  <si>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Estado de ejecución del Presupuesto de Gastos a nivel vinculante -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</si>
</sst>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46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109256911.73</v>
      </c>
      <c r="C3" s="11">
        <v>109256911.73</v>
      </c>
      <c r="D3" s="11">
        <v>6231311.1799999997</v>
      </c>
      <c r="E3" s="11">
        <v>94918684.480000004</v>
      </c>
      <c r="F3" s="11">
        <v>94918684.480000004</v>
      </c>
      <c r="G3" s="11">
        <v>54233104.630000003</v>
      </c>
      <c r="H3" s="11">
        <v>54233104.630000003</v>
      </c>
      <c r="I3" s="12">
        <v>0</v>
      </c>
    </row>
    <row r="4" spans="1:15" x14ac:dyDescent="0.3">
      <c r="A4" s="7" t="s">
        <v>10</v>
      </c>
      <c r="B4" s="11">
        <v>66565928.039999999</v>
      </c>
      <c r="C4" s="11">
        <v>66565928.039999999</v>
      </c>
      <c r="D4" s="11">
        <v>1867928.04</v>
      </c>
      <c r="E4" s="11">
        <v>59882773.130000003</v>
      </c>
      <c r="F4" s="11">
        <v>59882773.130000003</v>
      </c>
      <c r="G4" s="11">
        <v>31126924.940000001</v>
      </c>
      <c r="H4" s="11">
        <v>31126924.940000001</v>
      </c>
      <c r="I4" s="12">
        <v>0</v>
      </c>
    </row>
    <row r="5" spans="1:15" x14ac:dyDescent="0.3">
      <c r="A5" s="7" t="s">
        <v>11</v>
      </c>
      <c r="B5" s="11">
        <v>118518.19</v>
      </c>
      <c r="C5" s="11">
        <v>118518.19</v>
      </c>
      <c r="D5" s="11">
        <v>8518.19</v>
      </c>
      <c r="E5" s="11">
        <v>102456.93</v>
      </c>
      <c r="F5" s="11">
        <v>102456.93</v>
      </c>
      <c r="G5" s="11">
        <v>58598.92</v>
      </c>
      <c r="H5" s="11">
        <v>58598.92</v>
      </c>
      <c r="I5" s="12">
        <v>0</v>
      </c>
    </row>
    <row r="6" spans="1:15" x14ac:dyDescent="0.3">
      <c r="A6" s="7" t="s">
        <v>12</v>
      </c>
      <c r="B6" s="11">
        <v>8474238.0999999996</v>
      </c>
      <c r="C6" s="11">
        <v>8474238.0999999996</v>
      </c>
      <c r="D6" s="11">
        <v>74238.100000000006</v>
      </c>
      <c r="E6" s="11">
        <v>7725051.4100000001</v>
      </c>
      <c r="F6" s="11">
        <v>7725051.4100000001</v>
      </c>
      <c r="G6" s="11">
        <v>4169327.48</v>
      </c>
      <c r="H6" s="11">
        <v>4169327.48</v>
      </c>
      <c r="I6" s="12">
        <v>0</v>
      </c>
    </row>
    <row r="7" spans="1:15" x14ac:dyDescent="0.3">
      <c r="A7" s="7" t="s">
        <v>13</v>
      </c>
      <c r="B7" s="11">
        <v>100038.91</v>
      </c>
      <c r="C7" s="11">
        <v>100038.91</v>
      </c>
      <c r="D7" s="11">
        <v>10038.91</v>
      </c>
      <c r="E7" s="11">
        <v>62101.58</v>
      </c>
      <c r="F7" s="11">
        <v>62101.58</v>
      </c>
      <c r="G7" s="11">
        <v>45291.02</v>
      </c>
      <c r="H7" s="11">
        <v>45291.02</v>
      </c>
      <c r="I7" s="12">
        <v>0</v>
      </c>
    </row>
    <row r="8" spans="1:15" x14ac:dyDescent="0.3">
      <c r="A8" s="7" t="s">
        <v>14</v>
      </c>
      <c r="B8" s="11">
        <v>33543757.739999998</v>
      </c>
      <c r="C8" s="11">
        <v>33543757.739999998</v>
      </c>
      <c r="D8" s="11">
        <v>1243757.74</v>
      </c>
      <c r="E8" s="11">
        <v>32300000</v>
      </c>
      <c r="F8" s="11">
        <v>32300000</v>
      </c>
      <c r="G8" s="11">
        <v>13438637.050000001</v>
      </c>
      <c r="H8" s="11">
        <v>13437309.470000001</v>
      </c>
      <c r="I8" s="12">
        <v>1327.58</v>
      </c>
    </row>
    <row r="9" spans="1:15" x14ac:dyDescent="0.3">
      <c r="A9" s="7" t="s">
        <v>15</v>
      </c>
      <c r="B9" s="11">
        <v>2947088.69</v>
      </c>
      <c r="C9" s="11">
        <v>2947088.69</v>
      </c>
      <c r="D9" s="11">
        <v>-59721.83</v>
      </c>
      <c r="E9" s="11">
        <v>2573606.83</v>
      </c>
      <c r="F9" s="11">
        <v>2573606.83</v>
      </c>
      <c r="G9" s="11">
        <v>2065158.46</v>
      </c>
      <c r="H9" s="11">
        <v>2065158.46</v>
      </c>
      <c r="I9" s="12">
        <v>0</v>
      </c>
    </row>
    <row r="10" spans="1:15" x14ac:dyDescent="0.3">
      <c r="A10" s="8" t="s">
        <v>16</v>
      </c>
      <c r="B10" s="13">
        <f>SUM(B3:B9)</f>
        <v>221006481.40000001</v>
      </c>
      <c r="C10" s="13">
        <f t="shared" ref="C10:H10" si="0">SUM(C3:C9)</f>
        <v>221006481.40000001</v>
      </c>
      <c r="D10" s="13">
        <f t="shared" si="0"/>
        <v>9376070.3300000001</v>
      </c>
      <c r="E10" s="13">
        <f t="shared" si="0"/>
        <v>197564674.36000004</v>
      </c>
      <c r="F10" s="13">
        <f t="shared" si="0"/>
        <v>197564674.36000004</v>
      </c>
      <c r="G10" s="13">
        <f t="shared" si="0"/>
        <v>105137042.5</v>
      </c>
      <c r="H10" s="13">
        <f t="shared" si="0"/>
        <v>105135714.92</v>
      </c>
      <c r="I10" s="14">
        <f>SUM(I3:I9)</f>
        <v>1327.58</v>
      </c>
    </row>
    <row r="11" spans="1:15" ht="13.8" customHeight="1" x14ac:dyDescent="0.3">
      <c r="A11" s="7" t="s">
        <v>17</v>
      </c>
      <c r="B11" s="11">
        <v>3444177.74</v>
      </c>
      <c r="C11" s="11">
        <v>3515890.75</v>
      </c>
      <c r="D11" s="11">
        <v>1364133.01</v>
      </c>
      <c r="E11" s="11">
        <v>1378650.15</v>
      </c>
      <c r="F11" s="11">
        <v>1378650.15</v>
      </c>
      <c r="G11" s="11">
        <v>929973.64</v>
      </c>
      <c r="H11" s="11">
        <v>905335.79</v>
      </c>
      <c r="I11" s="12">
        <v>24637.85</v>
      </c>
    </row>
    <row r="12" spans="1:15" x14ac:dyDescent="0.3">
      <c r="A12" s="7" t="s">
        <v>18</v>
      </c>
      <c r="B12" s="11">
        <v>3063441.96</v>
      </c>
      <c r="C12" s="11">
        <v>3081450.36</v>
      </c>
      <c r="D12" s="11">
        <v>783904.01</v>
      </c>
      <c r="E12" s="11">
        <v>1697138.34</v>
      </c>
      <c r="F12" s="11">
        <v>1697138.34</v>
      </c>
      <c r="G12" s="11">
        <v>827422.91</v>
      </c>
      <c r="H12" s="11">
        <v>712546.53</v>
      </c>
      <c r="I12" s="12">
        <v>114876.38</v>
      </c>
    </row>
    <row r="13" spans="1:15" x14ac:dyDescent="0.3">
      <c r="A13" s="7" t="s">
        <v>19</v>
      </c>
      <c r="B13" s="11">
        <v>32703191.719999999</v>
      </c>
      <c r="C13" s="11">
        <v>31506643.060000002</v>
      </c>
      <c r="D13" s="11">
        <v>12551267.630000001</v>
      </c>
      <c r="E13" s="11">
        <v>13005927.23</v>
      </c>
      <c r="F13" s="11">
        <v>12987393.890000001</v>
      </c>
      <c r="G13" s="11">
        <v>9749554.3599999994</v>
      </c>
      <c r="H13" s="11">
        <v>9260211.5700000003</v>
      </c>
      <c r="I13" s="12">
        <v>489342.79000000004</v>
      </c>
    </row>
    <row r="14" spans="1:15" x14ac:dyDescent="0.3">
      <c r="A14" s="9" t="s">
        <v>40</v>
      </c>
      <c r="B14" s="15">
        <v>5752749.1500000004</v>
      </c>
      <c r="C14" s="15">
        <v>6584586.5499999998</v>
      </c>
      <c r="D14" s="15">
        <v>2312382.02</v>
      </c>
      <c r="E14" s="15">
        <v>2722249.97</v>
      </c>
      <c r="F14" s="15">
        <v>2722249.97</v>
      </c>
      <c r="G14" s="15">
        <v>2722249.97</v>
      </c>
      <c r="H14" s="15">
        <v>2628317.12</v>
      </c>
      <c r="I14" s="16">
        <v>93932.85</v>
      </c>
      <c r="J14" s="2"/>
    </row>
    <row r="15" spans="1:15" x14ac:dyDescent="0.3">
      <c r="A15" s="9" t="s">
        <v>41</v>
      </c>
      <c r="B15" s="15">
        <v>580150</v>
      </c>
      <c r="C15" s="15">
        <v>580150</v>
      </c>
      <c r="D15" s="15">
        <v>342682.09</v>
      </c>
      <c r="E15" s="15">
        <v>138471.46</v>
      </c>
      <c r="F15" s="15">
        <v>138471.46</v>
      </c>
      <c r="G15" s="15">
        <v>138471.46</v>
      </c>
      <c r="H15" s="15">
        <v>104268.72</v>
      </c>
      <c r="I15" s="16">
        <v>34202.74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1668613.4</v>
      </c>
      <c r="C16" s="15">
        <v>1747852.82</v>
      </c>
      <c r="D16" s="15">
        <v>178307.69</v>
      </c>
      <c r="E16" s="15">
        <v>1450498.88</v>
      </c>
      <c r="F16" s="15">
        <v>1450498.88</v>
      </c>
      <c r="G16" s="15">
        <v>945336.17</v>
      </c>
      <c r="H16" s="15">
        <v>924359.18</v>
      </c>
      <c r="I16" s="16">
        <v>20976.99</v>
      </c>
    </row>
    <row r="17" spans="1:9" x14ac:dyDescent="0.3">
      <c r="A17" s="9" t="s">
        <v>43</v>
      </c>
      <c r="B17" s="15">
        <v>32130</v>
      </c>
      <c r="C17" s="15">
        <v>32130</v>
      </c>
      <c r="D17" s="15">
        <v>13576.69</v>
      </c>
      <c r="E17" s="15">
        <v>10099.27</v>
      </c>
      <c r="F17" s="15">
        <v>10099.27</v>
      </c>
      <c r="G17" s="15">
        <v>10099.27</v>
      </c>
      <c r="H17" s="15">
        <v>3919.37</v>
      </c>
      <c r="I17" s="16">
        <v>6179.9</v>
      </c>
    </row>
    <row r="18" spans="1:9" x14ac:dyDescent="0.3">
      <c r="A18" s="9" t="s">
        <v>44</v>
      </c>
      <c r="B18" s="15">
        <v>200627.1</v>
      </c>
      <c r="C18" s="15">
        <v>198627.1</v>
      </c>
      <c r="D18" s="15">
        <v>97263.3</v>
      </c>
      <c r="E18" s="15">
        <v>54367.9</v>
      </c>
      <c r="F18" s="15">
        <v>54367.9</v>
      </c>
      <c r="G18" s="15">
        <v>46202.6</v>
      </c>
      <c r="H18" s="15">
        <v>29000.36</v>
      </c>
      <c r="I18" s="16">
        <v>17202.240000000002</v>
      </c>
    </row>
    <row r="19" spans="1:9" x14ac:dyDescent="0.3">
      <c r="A19" s="7" t="s">
        <v>20</v>
      </c>
      <c r="B19" s="11">
        <v>3166639.19</v>
      </c>
      <c r="C19" s="11">
        <v>3226490.5</v>
      </c>
      <c r="D19" s="11">
        <v>1881357.56</v>
      </c>
      <c r="E19" s="11">
        <v>1031655.67</v>
      </c>
      <c r="F19" s="11">
        <v>1031655.67</v>
      </c>
      <c r="G19" s="11">
        <v>742888.06</v>
      </c>
      <c r="H19" s="11">
        <v>669017.52</v>
      </c>
      <c r="I19" s="12">
        <v>73870.539999999994</v>
      </c>
    </row>
    <row r="20" spans="1:9" x14ac:dyDescent="0.3">
      <c r="A20" s="7" t="s">
        <v>21</v>
      </c>
      <c r="B20" s="11">
        <v>96735</v>
      </c>
      <c r="C20" s="11">
        <v>96892.5</v>
      </c>
      <c r="D20" s="11">
        <v>91208.26</v>
      </c>
      <c r="E20" s="11">
        <v>0</v>
      </c>
      <c r="F20" s="11">
        <v>0</v>
      </c>
      <c r="G20" s="11">
        <v>0</v>
      </c>
      <c r="H20" s="11">
        <v>0</v>
      </c>
      <c r="I20" s="12">
        <v>0</v>
      </c>
    </row>
    <row r="21" spans="1:9" x14ac:dyDescent="0.3">
      <c r="A21" s="8" t="s">
        <v>22</v>
      </c>
      <c r="B21" s="13">
        <f>SUM(B11:B20)</f>
        <v>50708455.259999998</v>
      </c>
      <c r="C21" s="13">
        <f t="shared" ref="C21:H21" si="1">SUM(C11:C20)</f>
        <v>50570713.640000001</v>
      </c>
      <c r="D21" s="13">
        <f t="shared" si="1"/>
        <v>19616082.260000005</v>
      </c>
      <c r="E21" s="13">
        <f t="shared" si="1"/>
        <v>21489058.870000001</v>
      </c>
      <c r="F21" s="13">
        <f t="shared" si="1"/>
        <v>21470525.530000001</v>
      </c>
      <c r="G21" s="13">
        <f t="shared" si="1"/>
        <v>16112198.440000001</v>
      </c>
      <c r="H21" s="13">
        <f t="shared" si="1"/>
        <v>15236976.16</v>
      </c>
      <c r="I21" s="14">
        <f>SUM(I11:I20)</f>
        <v>875222.28</v>
      </c>
    </row>
    <row r="22" spans="1:9" x14ac:dyDescent="0.3">
      <c r="A22" s="7" t="s">
        <v>23</v>
      </c>
      <c r="B22" s="11">
        <v>75000</v>
      </c>
      <c r="C22" s="11">
        <v>75000</v>
      </c>
      <c r="D22" s="11">
        <v>0</v>
      </c>
      <c r="E22" s="11">
        <v>16792.48</v>
      </c>
      <c r="F22" s="11">
        <v>16792.48</v>
      </c>
      <c r="G22" s="11">
        <v>16792.48</v>
      </c>
      <c r="H22" s="11">
        <v>8909.7900000000009</v>
      </c>
      <c r="I22" s="12">
        <v>7882.69</v>
      </c>
    </row>
    <row r="23" spans="1:9" x14ac:dyDescent="0.3">
      <c r="A23" s="7" t="s">
        <v>24</v>
      </c>
      <c r="B23" s="11">
        <v>250000</v>
      </c>
      <c r="C23" s="11">
        <v>250000</v>
      </c>
      <c r="D23" s="11">
        <v>0</v>
      </c>
      <c r="E23" s="11">
        <v>31176.560000000001</v>
      </c>
      <c r="F23" s="11">
        <v>31176.560000000001</v>
      </c>
      <c r="G23" s="11">
        <v>31176.560000000001</v>
      </c>
      <c r="H23" s="11">
        <v>31176.560000000001</v>
      </c>
      <c r="I23" s="12">
        <v>0</v>
      </c>
    </row>
    <row r="24" spans="1:9" x14ac:dyDescent="0.3">
      <c r="A24" s="7" t="s">
        <v>25</v>
      </c>
      <c r="B24" s="11">
        <v>55058.33</v>
      </c>
      <c r="C24" s="11">
        <v>55058.33</v>
      </c>
      <c r="D24" s="11">
        <v>0</v>
      </c>
      <c r="E24" s="11">
        <v>16359.81</v>
      </c>
      <c r="F24" s="11">
        <v>16359.81</v>
      </c>
      <c r="G24" s="11">
        <v>16359.81</v>
      </c>
      <c r="H24" s="11">
        <v>16359.81</v>
      </c>
      <c r="I24" s="12">
        <v>0</v>
      </c>
    </row>
    <row r="25" spans="1:9" x14ac:dyDescent="0.3">
      <c r="A25" s="8" t="s">
        <v>26</v>
      </c>
      <c r="B25" s="13">
        <f>SUM(B22:B24)</f>
        <v>380058.33</v>
      </c>
      <c r="C25" s="13">
        <f t="shared" ref="C25:H25" si="2">SUM(C22:C24)</f>
        <v>380058.33</v>
      </c>
      <c r="D25" s="13">
        <f t="shared" si="2"/>
        <v>0</v>
      </c>
      <c r="E25" s="13">
        <f t="shared" si="2"/>
        <v>64328.85</v>
      </c>
      <c r="F25" s="13">
        <f t="shared" si="2"/>
        <v>64328.85</v>
      </c>
      <c r="G25" s="13">
        <f t="shared" si="2"/>
        <v>64328.85</v>
      </c>
      <c r="H25" s="13">
        <f t="shared" si="2"/>
        <v>56446.16</v>
      </c>
      <c r="I25" s="14">
        <f>SUM(I22:I24)</f>
        <v>7882.69</v>
      </c>
    </row>
    <row r="26" spans="1:9" x14ac:dyDescent="0.3">
      <c r="A26" s="7" t="s">
        <v>27</v>
      </c>
      <c r="B26" s="11">
        <v>7743309.2999999998</v>
      </c>
      <c r="C26" s="11">
        <v>8268401.0099999998</v>
      </c>
      <c r="D26" s="11">
        <v>1395322.65</v>
      </c>
      <c r="E26" s="11">
        <v>1430812.96</v>
      </c>
      <c r="F26" s="11">
        <v>1430812.96</v>
      </c>
      <c r="G26" s="11">
        <v>1430812.96</v>
      </c>
      <c r="H26" s="11">
        <v>1428542.79</v>
      </c>
      <c r="I26" s="12">
        <v>2270.17</v>
      </c>
    </row>
    <row r="27" spans="1:9" x14ac:dyDescent="0.3">
      <c r="A27" s="7" t="s">
        <v>28</v>
      </c>
      <c r="B27" s="11">
        <v>10464465.23</v>
      </c>
      <c r="C27" s="11">
        <v>10435025.23</v>
      </c>
      <c r="D27" s="11">
        <v>783668.35</v>
      </c>
      <c r="E27" s="11">
        <v>4885247.8099999996</v>
      </c>
      <c r="F27" s="11">
        <v>4885247.8099999996</v>
      </c>
      <c r="G27" s="11">
        <v>4665641.7699999996</v>
      </c>
      <c r="H27" s="11">
        <v>4636189.26</v>
      </c>
      <c r="I27" s="12">
        <v>29452.51</v>
      </c>
    </row>
    <row r="28" spans="1:9" x14ac:dyDescent="0.3">
      <c r="A28" s="8" t="s">
        <v>29</v>
      </c>
      <c r="B28" s="13">
        <f>SUM(B26:B27)</f>
        <v>18207774.530000001</v>
      </c>
      <c r="C28" s="13">
        <f t="shared" ref="C28:H28" si="3">SUM(C26:C27)</f>
        <v>18703426.240000002</v>
      </c>
      <c r="D28" s="13">
        <f t="shared" si="3"/>
        <v>2178991</v>
      </c>
      <c r="E28" s="13">
        <f t="shared" si="3"/>
        <v>6316060.7699999996</v>
      </c>
      <c r="F28" s="13">
        <f t="shared" si="3"/>
        <v>6316060.7699999996</v>
      </c>
      <c r="G28" s="13">
        <f t="shared" si="3"/>
        <v>6096454.7299999995</v>
      </c>
      <c r="H28" s="13">
        <f t="shared" si="3"/>
        <v>6064732.0499999998</v>
      </c>
      <c r="I28" s="14">
        <f>SUM(I26:I27)</f>
        <v>31722.68</v>
      </c>
    </row>
    <row r="29" spans="1:9" x14ac:dyDescent="0.3">
      <c r="A29" s="8" t="s">
        <v>30</v>
      </c>
      <c r="B29" s="13">
        <v>87539074.640000001</v>
      </c>
      <c r="C29" s="13">
        <v>91792536.469999999</v>
      </c>
      <c r="D29" s="13">
        <v>19496027.75</v>
      </c>
      <c r="E29" s="13">
        <v>57423703.109999999</v>
      </c>
      <c r="F29" s="13">
        <v>57423703.109999999</v>
      </c>
      <c r="G29" s="13">
        <v>25367490.530000001</v>
      </c>
      <c r="H29" s="13">
        <v>24788781.370000001</v>
      </c>
      <c r="I29" s="14">
        <v>578709.16</v>
      </c>
    </row>
    <row r="30" spans="1:9" x14ac:dyDescent="0.3">
      <c r="A30" s="7" t="s">
        <v>31</v>
      </c>
      <c r="B30" s="11">
        <v>100000</v>
      </c>
      <c r="C30" s="11">
        <v>100000</v>
      </c>
      <c r="D30" s="11">
        <v>80745.429999999993</v>
      </c>
      <c r="E30" s="11">
        <v>19254.57</v>
      </c>
      <c r="F30" s="11">
        <v>19254.57</v>
      </c>
      <c r="G30" s="11">
        <v>19254.57</v>
      </c>
      <c r="H30" s="11">
        <v>18754.57</v>
      </c>
      <c r="I30" s="12">
        <v>500</v>
      </c>
    </row>
    <row r="31" spans="1:9" x14ac:dyDescent="0.3">
      <c r="A31" s="7" t="s">
        <v>32</v>
      </c>
      <c r="B31" s="11">
        <v>140000</v>
      </c>
      <c r="C31" s="11">
        <v>140000</v>
      </c>
      <c r="D31" s="11">
        <v>140000</v>
      </c>
      <c r="E31" s="11">
        <v>0</v>
      </c>
      <c r="F31" s="11">
        <v>0</v>
      </c>
      <c r="G31" s="11">
        <v>0</v>
      </c>
      <c r="H31" s="11">
        <v>0</v>
      </c>
      <c r="I31" s="12">
        <v>0</v>
      </c>
    </row>
    <row r="32" spans="1:9" x14ac:dyDescent="0.3">
      <c r="A32" s="8" t="s">
        <v>33</v>
      </c>
      <c r="B32" s="13">
        <f>SUM(B30:B31)</f>
        <v>240000</v>
      </c>
      <c r="C32" s="13">
        <f t="shared" ref="C32:H32" si="4">SUM(C30:C31)</f>
        <v>240000</v>
      </c>
      <c r="D32" s="13">
        <f t="shared" si="4"/>
        <v>220745.43</v>
      </c>
      <c r="E32" s="13">
        <f t="shared" si="4"/>
        <v>19254.57</v>
      </c>
      <c r="F32" s="13">
        <f t="shared" si="4"/>
        <v>19254.57</v>
      </c>
      <c r="G32" s="13">
        <f t="shared" si="4"/>
        <v>19254.57</v>
      </c>
      <c r="H32" s="13">
        <f t="shared" si="4"/>
        <v>18754.57</v>
      </c>
      <c r="I32" s="14">
        <f>SUM(I30:I31)</f>
        <v>500</v>
      </c>
    </row>
    <row r="33" spans="1:9" x14ac:dyDescent="0.3">
      <c r="A33" s="7" t="s">
        <v>34</v>
      </c>
      <c r="B33" s="11">
        <v>150340.15</v>
      </c>
      <c r="C33" s="11">
        <v>150340.15</v>
      </c>
      <c r="D33" s="11">
        <v>340.15</v>
      </c>
      <c r="E33" s="11">
        <v>55800</v>
      </c>
      <c r="F33" s="11">
        <v>55800</v>
      </c>
      <c r="G33" s="11">
        <v>55800</v>
      </c>
      <c r="H33" s="11">
        <v>55800</v>
      </c>
      <c r="I33" s="12">
        <v>0</v>
      </c>
    </row>
    <row r="34" spans="1:9" x14ac:dyDescent="0.3">
      <c r="A34" s="7" t="s">
        <v>35</v>
      </c>
      <c r="B34" s="11">
        <v>139682.18</v>
      </c>
      <c r="C34" s="11">
        <v>139682.18</v>
      </c>
      <c r="D34" s="11">
        <v>139682.18</v>
      </c>
      <c r="E34" s="11">
        <v>0</v>
      </c>
      <c r="F34" s="11">
        <v>0</v>
      </c>
      <c r="G34" s="11">
        <v>0</v>
      </c>
      <c r="H34" s="11">
        <v>0</v>
      </c>
      <c r="I34" s="12">
        <v>0</v>
      </c>
    </row>
    <row r="35" spans="1:9" x14ac:dyDescent="0.3">
      <c r="A35" s="7" t="s">
        <v>45</v>
      </c>
      <c r="B35" s="11">
        <v>21703.47</v>
      </c>
      <c r="C35" s="11">
        <v>21703.47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8" t="s">
        <v>36</v>
      </c>
      <c r="B36" s="13">
        <f>SUM(B33:B35)</f>
        <v>311725.79999999993</v>
      </c>
      <c r="C36" s="13">
        <f t="shared" ref="C36:H36" si="5">SUM(C33:C35)</f>
        <v>311725.79999999993</v>
      </c>
      <c r="D36" s="13">
        <f t="shared" si="5"/>
        <v>140022.32999999999</v>
      </c>
      <c r="E36" s="13">
        <f t="shared" si="5"/>
        <v>55800</v>
      </c>
      <c r="F36" s="13">
        <f t="shared" si="5"/>
        <v>55800</v>
      </c>
      <c r="G36" s="13">
        <f t="shared" si="5"/>
        <v>55800</v>
      </c>
      <c r="H36" s="13">
        <f t="shared" si="5"/>
        <v>55800</v>
      </c>
      <c r="I36" s="14">
        <f>SUM(I33:I35)</f>
        <v>0</v>
      </c>
    </row>
    <row r="37" spans="1:9" x14ac:dyDescent="0.3">
      <c r="A37" s="7" t="s">
        <v>37</v>
      </c>
      <c r="B37" s="11">
        <v>5385675.4000000004</v>
      </c>
      <c r="C37" s="11">
        <v>5385675.4000000004</v>
      </c>
      <c r="D37" s="11">
        <v>0</v>
      </c>
      <c r="E37" s="11">
        <v>1188898.3500000001</v>
      </c>
      <c r="F37" s="11">
        <v>1188898.3500000001</v>
      </c>
      <c r="G37" s="11">
        <v>1188898.3500000001</v>
      </c>
      <c r="H37" s="11">
        <v>647319.16</v>
      </c>
      <c r="I37" s="12">
        <v>541579.18999999994</v>
      </c>
    </row>
    <row r="38" spans="1:9" x14ac:dyDescent="0.3">
      <c r="A38" s="8" t="s">
        <v>38</v>
      </c>
      <c r="B38" s="13">
        <f>SUM(B37)</f>
        <v>5385675.4000000004</v>
      </c>
      <c r="C38" s="13">
        <f t="shared" ref="C38:H38" si="6">SUM(C37)</f>
        <v>5385675.4000000004</v>
      </c>
      <c r="D38" s="13">
        <f t="shared" si="6"/>
        <v>0</v>
      </c>
      <c r="E38" s="13">
        <f t="shared" si="6"/>
        <v>1188898.3500000001</v>
      </c>
      <c r="F38" s="13">
        <f t="shared" si="6"/>
        <v>1188898.3500000001</v>
      </c>
      <c r="G38" s="13">
        <f t="shared" si="6"/>
        <v>1188898.3500000001</v>
      </c>
      <c r="H38" s="13">
        <f t="shared" si="6"/>
        <v>647319.16</v>
      </c>
      <c r="I38" s="14">
        <f>SUM(I37)</f>
        <v>541579.18999999994</v>
      </c>
    </row>
    <row r="39" spans="1:9" x14ac:dyDescent="0.3">
      <c r="A39" s="10" t="s">
        <v>39</v>
      </c>
      <c r="B39" s="17">
        <f t="shared" ref="B39:I39" si="7">SUM(B10,B21,B25,B28,B29,B32,B36,B38)</f>
        <v>383779245.35999995</v>
      </c>
      <c r="C39" s="17">
        <f t="shared" si="7"/>
        <v>388390617.28000003</v>
      </c>
      <c r="D39" s="17">
        <f t="shared" si="7"/>
        <v>51027939.100000001</v>
      </c>
      <c r="E39" s="17">
        <f t="shared" si="7"/>
        <v>284121778.88000005</v>
      </c>
      <c r="F39" s="17">
        <f t="shared" si="7"/>
        <v>284103245.54000008</v>
      </c>
      <c r="G39" s="17">
        <f t="shared" si="7"/>
        <v>154041467.97</v>
      </c>
      <c r="H39" s="17">
        <f t="shared" si="7"/>
        <v>152004524.38999999</v>
      </c>
      <c r="I39" s="20">
        <f t="shared" si="7"/>
        <v>2036943.58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7" orientation="landscape" r:id="rId1"/>
  <headerFooter>
    <oddHeader>&amp;R&amp;G</oddHeader>
    <oddFooter>&amp;L&amp;8ÁREA ECONÓMICA&amp;C&amp;8&amp;P de &amp;N&amp;R&amp;8Actualizado a 06/07/2022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2022-07-06T07:52:55Z</dcterms:modified>
</cp:coreProperties>
</file>