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alicia.garay\ownCloud\PORTAL DE TRANSPARENCIA\INFORMACION ECONOMICA\CUENTAS ANUALES\Cuentas Anuales 2021\Datos en abierto 2021\"/>
    </mc:Choice>
  </mc:AlternateContent>
  <bookViews>
    <workbookView xWindow="360" yWindow="276" windowWidth="12120" windowHeight="7932"/>
  </bookViews>
  <sheets>
    <sheet name="RDO PRESUPUESTARIO" sheetId="2" r:id="rId1"/>
  </sheets>
  <definedNames>
    <definedName name="aa">#REF!</definedName>
    <definedName name="aaa" localSheetId="0">#REF!</definedName>
    <definedName name="aaa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62913"/>
</workbook>
</file>

<file path=xl/calcChain.xml><?xml version="1.0" encoding="utf-8"?>
<calcChain xmlns="http://schemas.openxmlformats.org/spreadsheetml/2006/main">
  <c r="C12" i="2" l="1"/>
  <c r="C6" i="2"/>
  <c r="C16" i="2" s="1"/>
  <c r="E27" i="2" l="1"/>
  <c r="D6" i="2" l="1"/>
  <c r="D19" i="2" l="1"/>
  <c r="C19" i="2"/>
  <c r="E19" i="2" s="1"/>
  <c r="D17" i="2"/>
  <c r="D21" i="2" s="1"/>
  <c r="C17" i="2"/>
  <c r="C21" i="2" s="1"/>
  <c r="C22" i="2" s="1"/>
  <c r="D12" i="2"/>
  <c r="D16" i="2" s="1"/>
  <c r="E20" i="2"/>
  <c r="E18" i="2"/>
  <c r="E14" i="2"/>
  <c r="E13" i="2"/>
  <c r="E11" i="2"/>
  <c r="E10" i="2"/>
  <c r="E9" i="2"/>
  <c r="E8" i="2"/>
  <c r="E7" i="2"/>
  <c r="D22" i="2" l="1"/>
  <c r="E17" i="2"/>
  <c r="E21" i="2" s="1"/>
  <c r="E12" i="2"/>
  <c r="E15" i="2"/>
  <c r="E6" i="2"/>
  <c r="E16" i="2" l="1"/>
  <c r="E22" i="2" s="1"/>
  <c r="E28" i="2" s="1"/>
</calcChain>
</file>

<file path=xl/sharedStrings.xml><?xml version="1.0" encoding="utf-8"?>
<sst xmlns="http://schemas.openxmlformats.org/spreadsheetml/2006/main" count="29" uniqueCount="29">
  <si>
    <t>Conceptos</t>
  </si>
  <si>
    <t>Derechos reconocidos netos</t>
  </si>
  <si>
    <t>Obligaciones reconocidas netas</t>
  </si>
  <si>
    <t>Importes</t>
  </si>
  <si>
    <t>CAPÍTULO I</t>
  </si>
  <si>
    <t>CAPÍTULO II</t>
  </si>
  <si>
    <t>CAPÍTULO III</t>
  </si>
  <si>
    <t>CAPÍTULO IV</t>
  </si>
  <si>
    <t>CAPÍTULO V</t>
  </si>
  <si>
    <t>CAPÍTULO VII</t>
  </si>
  <si>
    <t>CAPÍTULO VIII</t>
  </si>
  <si>
    <t>CAPÍTULO IX</t>
  </si>
  <si>
    <t>CAPÍTULO VI</t>
  </si>
  <si>
    <t xml:space="preserve">                   UNIVERSIDAD POLITÉCNICA DE MADRID</t>
  </si>
  <si>
    <t>a. Operaciones corrientes</t>
  </si>
  <si>
    <t>b. Operaciones de capital</t>
  </si>
  <si>
    <t>c. Operaciones comerciales</t>
  </si>
  <si>
    <t>1. Total operaciones no financieras (a+b+c)</t>
  </si>
  <si>
    <t>d. Activos financieros</t>
  </si>
  <si>
    <t>e. Pasivos financieros</t>
  </si>
  <si>
    <t>2. Total operaciones financieras (d+e)</t>
  </si>
  <si>
    <t>I RESULTADO PRESUPUESTARIO DEL EJERCICIO (I = 1+2)</t>
  </si>
  <si>
    <t>AJUSTES</t>
  </si>
  <si>
    <t>3. Créditos gastados financiados con remanente de tesorería no afectado</t>
  </si>
  <si>
    <t>4. Desviaciones de financiación negativas del ejercicio en gastos con financiación afectada</t>
  </si>
  <si>
    <t>5. Desviaciones de financiación positivas del ejercicio en gastos con financiación afectada</t>
  </si>
  <si>
    <t>RESULTADO PRESUPUESTARIO AJUSTADO (I+II)</t>
  </si>
  <si>
    <t>II. TOTAL AJUSTES (II = 3+4+5)</t>
  </si>
  <si>
    <t>ESTADO DE LA LIQUIDACIÓN DEL PRESUPUESTO - RESULTADO PRESUPUESTARIO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</si>
</sst>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\ \+* #,##0.0\ %\ ;\ \-* #,##0.0\ %\ ;\ \±* 0\ %"/>
    <numFmt numFmtId="181" formatCode="\ \+* #,##0.0;\ \-* #,##0.0;\ \±* 0.0"/>
    <numFmt numFmtId="182" formatCode="0.0"/>
    <numFmt numFmtId="183" formatCode="_-* #,##0\ _P_t_a_-;\-* #,##0\ _P_t_a_-;_-* &quot;-&quot;\ _P_t_a_-;_-@_-"/>
    <numFmt numFmtId="184" formatCode="_-* #,##0\ _P_t_s_-;\-* #,##0\ _P_t_s_-;_-* &quot;-&quot;\ _P_t_s_-;_-@_-"/>
    <numFmt numFmtId="185" formatCode="_-* #,##0.00\ _F_-;\-* #,##0.00\ _F_-;_-* &quot;-&quot;??\ _F_-;_-@_-"/>
    <numFmt numFmtId="186" formatCode="_-* #,##0.00\ _P_t_a_-;\-* #,##0.00\ _P_t_a_-;_-* &quot;-&quot;??\ _P_t_a_-;_-@_-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\X;;"/>
    <numFmt numFmtId="192" formatCode="\ \ #,##0\ ;\ \ \-* #,##0\ ;0\ "/>
    <numFmt numFmtId="193" formatCode="\ \+* \ #,##0\ ;\ \-* #,##0\ ;0\ "/>
    <numFmt numFmtId="194" formatCode="#,##0.00;[Red]\(#,##0.00\)"/>
    <numFmt numFmtId="195" formatCode="_-* #,##0\ _D_M_-;\-* #,##0\ _D_M_-;_-* &quot;-&quot;\ _D_M_-;_-@_-"/>
    <numFmt numFmtId="196" formatCode="\ \+* #,##0.0\ ;\ \-* #,##0.0\ ;\ \±* 0\ "/>
    <numFmt numFmtId="197" formatCode="_-* #,##0.00\ _D_M_-;\-* #,##0.00\ _D_M_-;_-* &quot;-&quot;??\ _D_M_-;_-@_-"/>
    <numFmt numFmtId="198" formatCode="#,##0\ &quot;DM&quot;;[Red]\-#,##0\ &quot;DM&quot;"/>
    <numFmt numFmtId="199" formatCode="#,##0.00\ &quot;DM&quot;;[Red]\-#,##0.00\ &quot;DM&quot;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4">
    <xf numFmtId="0" fontId="0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8"/>
    <xf numFmtId="0" fontId="6" fillId="44" borderId="19"/>
    <xf numFmtId="0" fontId="6" fillId="44" borderId="15"/>
    <xf numFmtId="0" fontId="6" fillId="44" borderId="20"/>
    <xf numFmtId="0" fontId="6" fillId="45" borderId="21"/>
    <xf numFmtId="0" fontId="6" fillId="44" borderId="22"/>
    <xf numFmtId="0" fontId="6" fillId="45" borderId="23"/>
    <xf numFmtId="0" fontId="6" fillId="45" borderId="16"/>
    <xf numFmtId="0" fontId="5" fillId="43" borderId="0">
      <alignment vertical="center"/>
    </xf>
    <xf numFmtId="0" fontId="5" fillId="46" borderId="21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6">
      <alignment vertical="center"/>
    </xf>
    <xf numFmtId="0" fontId="5" fillId="47" borderId="24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25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6"/>
    <xf numFmtId="0" fontId="11" fillId="61" borderId="26"/>
    <xf numFmtId="0" fontId="12" fillId="44" borderId="26"/>
    <xf numFmtId="0" fontId="13" fillId="44" borderId="26"/>
    <xf numFmtId="0" fontId="14" fillId="61" borderId="26"/>
    <xf numFmtId="0" fontId="6" fillId="44" borderId="26"/>
    <xf numFmtId="0" fontId="13" fillId="61" borderId="12"/>
    <xf numFmtId="0" fontId="15" fillId="62" borderId="26"/>
    <xf numFmtId="0" fontId="6" fillId="63" borderId="26"/>
    <xf numFmtId="0" fontId="6" fillId="44" borderId="26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6" fontId="19" fillId="0" borderId="13" applyFill="0" applyBorder="0" applyProtection="0"/>
    <xf numFmtId="0" fontId="20" fillId="0" borderId="0" applyNumberFormat="0" applyFill="0" applyBorder="0" applyAlignment="0" applyProtection="0"/>
    <xf numFmtId="167" fontId="21" fillId="0" borderId="14" applyFill="0" applyProtection="0">
      <alignment horizontal="right" vertical="center"/>
    </xf>
    <xf numFmtId="168" fontId="21" fillId="0" borderId="14" applyFill="0" applyProtection="0">
      <alignment horizontal="right" vertical="center"/>
    </xf>
    <xf numFmtId="169" fontId="21" fillId="0" borderId="14" applyFill="0" applyProtection="0">
      <alignment horizontal="right" vertical="center"/>
    </xf>
    <xf numFmtId="170" fontId="21" fillId="0" borderId="14" applyFill="0" applyProtection="0">
      <alignment horizontal="right" vertical="center"/>
    </xf>
    <xf numFmtId="49" fontId="21" fillId="0" borderId="14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71" fontId="3" fillId="0" borderId="0" applyFill="0" applyBorder="0" applyAlignment="0"/>
    <xf numFmtId="0" fontId="23" fillId="42" borderId="27" applyNumberFormat="0" applyAlignment="0" applyProtection="0"/>
    <xf numFmtId="0" fontId="24" fillId="40" borderId="27" applyNumberFormat="0" applyAlignment="0" applyProtection="0"/>
    <xf numFmtId="0" fontId="25" fillId="42" borderId="27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8" applyNumberFormat="0" applyFill="0" applyAlignment="0" applyProtection="0"/>
    <xf numFmtId="0" fontId="31" fillId="0" borderId="28" applyNumberFormat="0" applyFill="0" applyAlignment="0" applyProtection="0"/>
    <xf numFmtId="0" fontId="17" fillId="0" borderId="29" applyNumberFormat="0" applyFill="0" applyAlignment="0" applyProtection="0"/>
    <xf numFmtId="0" fontId="32" fillId="64" borderId="30" applyNumberFormat="0" applyAlignment="0" applyProtection="0"/>
    <xf numFmtId="167" fontId="33" fillId="0" borderId="14" applyFill="0" applyProtection="0">
      <alignment horizontal="right" vertical="center"/>
    </xf>
    <xf numFmtId="168" fontId="33" fillId="0" borderId="14" applyFill="0" applyProtection="0">
      <alignment horizontal="right" vertical="center"/>
    </xf>
    <xf numFmtId="169" fontId="33" fillId="0" borderId="14" applyFill="0" applyProtection="0">
      <alignment horizontal="right" vertical="center"/>
    </xf>
    <xf numFmtId="172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31" applyNumberFormat="0" applyFont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5" borderId="0">
      <alignment vertical="center"/>
      <protection locked="0"/>
    </xf>
    <xf numFmtId="176" fontId="38" fillId="65" borderId="0">
      <alignment vertical="center"/>
      <protection locked="0"/>
    </xf>
    <xf numFmtId="177" fontId="39" fillId="65" borderId="0">
      <alignment vertical="center"/>
      <protection locked="0"/>
    </xf>
    <xf numFmtId="3" fontId="34" fillId="66" borderId="13" applyNumberFormat="0" applyBorder="0">
      <protection locked="0"/>
    </xf>
    <xf numFmtId="175" fontId="38" fillId="67" borderId="0">
      <alignment vertical="center"/>
      <protection locked="0"/>
    </xf>
    <xf numFmtId="175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7" applyNumberFormat="0" applyAlignment="0" applyProtection="0"/>
    <xf numFmtId="0" fontId="43" fillId="49" borderId="27" applyNumberFormat="0" applyAlignment="0" applyProtection="0"/>
    <xf numFmtId="0" fontId="44" fillId="0" borderId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12">
      <alignment vertical="center"/>
    </xf>
    <xf numFmtId="0" fontId="47" fillId="69" borderId="12">
      <alignment horizontal="center" vertical="center"/>
    </xf>
    <xf numFmtId="0" fontId="48" fillId="70" borderId="12">
      <alignment vertical="center"/>
    </xf>
    <xf numFmtId="0" fontId="48" fillId="71" borderId="12">
      <alignment vertical="center"/>
    </xf>
    <xf numFmtId="0" fontId="5" fillId="61" borderId="0">
      <alignment vertical="center"/>
    </xf>
    <xf numFmtId="0" fontId="49" fillId="6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49" fontId="50" fillId="74" borderId="14">
      <alignment vertical="center"/>
    </xf>
    <xf numFmtId="49" fontId="46" fillId="45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175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4" applyNumberFormat="0" applyAlignment="0" applyProtection="0">
      <alignment horizontal="left" vertical="center"/>
    </xf>
    <xf numFmtId="0" fontId="54" fillId="0" borderId="11">
      <alignment horizontal="left" vertical="center"/>
    </xf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7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12">
      <alignment horizontal="center"/>
      <protection locked="0"/>
    </xf>
    <xf numFmtId="175" fontId="63" fillId="0" borderId="0">
      <alignment vertical="center"/>
    </xf>
    <xf numFmtId="180" fontId="63" fillId="0" borderId="0">
      <alignment vertical="center"/>
    </xf>
    <xf numFmtId="181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34" fillId="0" borderId="0" applyNumberFormat="0" applyFill="0" applyBorder="0" applyAlignment="0">
      <protection hidden="1"/>
    </xf>
    <xf numFmtId="182" fontId="34" fillId="0" borderId="1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8" applyNumberFormat="0" applyFill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8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68" fillId="0" borderId="0">
      <alignment horizontal="center"/>
    </xf>
    <xf numFmtId="0" fontId="69" fillId="49" borderId="0" applyNumberFormat="0" applyBorder="0" applyAlignment="0" applyProtection="0"/>
    <xf numFmtId="0" fontId="70" fillId="4" borderId="0" applyNumberFormat="0" applyBorder="0" applyAlignment="0" applyProtection="0"/>
    <xf numFmtId="0" fontId="71" fillId="4" borderId="0" applyNumberFormat="0" applyBorder="0" applyAlignment="0" applyProtection="0"/>
    <xf numFmtId="0" fontId="72" fillId="49" borderId="0" applyNumberFormat="0" applyBorder="0" applyAlignment="0" applyProtection="0"/>
    <xf numFmtId="0" fontId="73" fillId="49" borderId="0" applyNumberFormat="0" applyBorder="0" applyAlignment="0" applyProtection="0"/>
    <xf numFmtId="0" fontId="74" fillId="0" borderId="0"/>
    <xf numFmtId="0" fontId="34" fillId="0" borderId="0"/>
    <xf numFmtId="0" fontId="75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37" fillId="0" borderId="0"/>
    <xf numFmtId="0" fontId="34" fillId="0" borderId="0"/>
    <xf numFmtId="0" fontId="35" fillId="0" borderId="0"/>
    <xf numFmtId="0" fontId="37" fillId="0" borderId="0"/>
    <xf numFmtId="0" fontId="37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3" fontId="77" fillId="0" borderId="0" applyFont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6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8" fillId="8" borderId="8" applyNumberFormat="0" applyFont="0" applyAlignment="0" applyProtection="0"/>
    <xf numFmtId="0" fontId="3" fillId="38" borderId="31" applyNumberFormat="0" applyFont="0" applyAlignment="0" applyProtection="0"/>
    <xf numFmtId="192" fontId="79" fillId="0" borderId="13" applyFill="0" applyBorder="0" applyProtection="0"/>
    <xf numFmtId="193" fontId="79" fillId="0" borderId="22" applyFill="0" applyBorder="0" applyProtection="0"/>
    <xf numFmtId="192" fontId="79" fillId="0" borderId="13" applyFill="0" applyBorder="0" applyProtection="0"/>
    <xf numFmtId="0" fontId="80" fillId="42" borderId="38" applyNumberFormat="0" applyAlignment="0" applyProtection="0"/>
    <xf numFmtId="194" fontId="3" fillId="78" borderId="0">
      <alignment horizontal="right"/>
    </xf>
    <xf numFmtId="0" fontId="81" fillId="79" borderId="0">
      <alignment horizontal="center"/>
    </xf>
    <xf numFmtId="0" fontId="32" fillId="80" borderId="0"/>
    <xf numFmtId="0" fontId="82" fillId="78" borderId="0" applyBorder="0">
      <alignment horizontal="centerContinuous"/>
    </xf>
    <xf numFmtId="0" fontId="83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3" fillId="0" borderId="14" applyFill="0" applyProtection="0">
      <alignment horizontal="right" vertical="center"/>
    </xf>
    <xf numFmtId="167" fontId="84" fillId="0" borderId="14" applyFill="0" applyProtection="0">
      <alignment horizontal="right" vertical="center"/>
    </xf>
    <xf numFmtId="168" fontId="84" fillId="0" borderId="14" applyFill="0" applyProtection="0">
      <alignment horizontal="right" vertical="center"/>
    </xf>
    <xf numFmtId="169" fontId="84" fillId="0" borderId="14" applyFill="0" applyProtection="0">
      <alignment horizontal="right" vertical="center"/>
    </xf>
    <xf numFmtId="170" fontId="84" fillId="0" borderId="14" applyFill="0" applyProtection="0">
      <alignment horizontal="right" vertical="center"/>
    </xf>
    <xf numFmtId="49" fontId="84" fillId="0" borderId="14" applyFill="0" applyProtection="0">
      <alignment horizontal="left" vertical="center"/>
    </xf>
    <xf numFmtId="0" fontId="85" fillId="6" borderId="5" applyNumberFormat="0" applyAlignment="0" applyProtection="0"/>
    <xf numFmtId="0" fontId="85" fillId="42" borderId="5" applyNumberFormat="0" applyAlignment="0" applyProtection="0"/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8" fillId="71" borderId="39" applyNumberFormat="0" applyProtection="0">
      <alignment vertical="center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0" fontId="87" fillId="71" borderId="39" applyNumberFormat="0" applyProtection="0">
      <alignment horizontal="left" vertical="top" indent="1"/>
    </xf>
    <xf numFmtId="4" fontId="87" fillId="81" borderId="0" applyNumberFormat="0" applyProtection="0">
      <alignment horizontal="left" vertical="center" indent="1"/>
    </xf>
    <xf numFmtId="4" fontId="3" fillId="35" borderId="39" applyNumberFormat="0" applyProtection="0">
      <alignment horizontal="right" vertical="center"/>
    </xf>
    <xf numFmtId="4" fontId="3" fillId="36" borderId="39" applyNumberFormat="0" applyProtection="0">
      <alignment horizontal="right" vertical="center"/>
    </xf>
    <xf numFmtId="4" fontId="3" fillId="58" borderId="39" applyNumberFormat="0" applyProtection="0">
      <alignment horizontal="right" vertical="center"/>
    </xf>
    <xf numFmtId="4" fontId="3" fillId="50" borderId="39" applyNumberFormat="0" applyProtection="0">
      <alignment horizontal="right" vertical="center"/>
    </xf>
    <xf numFmtId="4" fontId="3" fillId="55" borderId="39" applyNumberFormat="0" applyProtection="0">
      <alignment horizontal="right" vertical="center"/>
    </xf>
    <xf numFmtId="4" fontId="3" fillId="52" borderId="39" applyNumberFormat="0" applyProtection="0">
      <alignment horizontal="right" vertical="center"/>
    </xf>
    <xf numFmtId="4" fontId="3" fillId="59" borderId="39" applyNumberFormat="0" applyProtection="0">
      <alignment horizontal="right" vertical="center"/>
    </xf>
    <xf numFmtId="4" fontId="3" fillId="82" borderId="39" applyNumberFormat="0" applyProtection="0">
      <alignment horizontal="right" vertical="center"/>
    </xf>
    <xf numFmtId="4" fontId="3" fillId="48" borderId="39" applyNumberFormat="0" applyProtection="0">
      <alignment horizontal="right" vertical="center"/>
    </xf>
    <xf numFmtId="4" fontId="87" fillId="83" borderId="40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89" fillId="85" borderId="0" applyNumberFormat="0" applyProtection="0">
      <alignment horizontal="left" vertical="center" indent="1"/>
    </xf>
    <xf numFmtId="4" fontId="3" fillId="86" borderId="39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9" applyNumberFormat="0" applyProtection="0">
      <alignment horizontal="left" vertical="center" indent="1"/>
    </xf>
    <xf numFmtId="0" fontId="34" fillId="85" borderId="39" applyNumberFormat="0" applyProtection="0">
      <alignment horizontal="left" vertical="top" indent="1"/>
    </xf>
    <xf numFmtId="0" fontId="34" fillId="81" borderId="39" applyNumberFormat="0" applyProtection="0">
      <alignment horizontal="left" vertical="center" indent="1"/>
    </xf>
    <xf numFmtId="0" fontId="34" fillId="81" borderId="39" applyNumberFormat="0" applyProtection="0">
      <alignment horizontal="left" vertical="top" indent="1"/>
    </xf>
    <xf numFmtId="0" fontId="34" fillId="87" borderId="39" applyNumberFormat="0" applyProtection="0">
      <alignment horizontal="left" vertical="center" indent="1"/>
    </xf>
    <xf numFmtId="0" fontId="34" fillId="87" borderId="39" applyNumberFormat="0" applyProtection="0">
      <alignment horizontal="left" vertical="top" indent="1"/>
    </xf>
    <xf numFmtId="0" fontId="34" fillId="88" borderId="39" applyNumberFormat="0" applyProtection="0">
      <alignment horizontal="left" vertical="center" indent="1"/>
    </xf>
    <xf numFmtId="0" fontId="34" fillId="88" borderId="39" applyNumberFormat="0" applyProtection="0">
      <alignment horizontal="left" vertical="top" indent="1"/>
    </xf>
    <xf numFmtId="4" fontId="3" fillId="68" borderId="39" applyNumberFormat="0" applyProtection="0">
      <alignment vertical="center"/>
    </xf>
    <xf numFmtId="4" fontId="90" fillId="68" borderId="39" applyNumberFormat="0" applyProtection="0">
      <alignment vertical="center"/>
    </xf>
    <xf numFmtId="4" fontId="3" fillId="68" borderId="39" applyNumberFormat="0" applyProtection="0">
      <alignment horizontal="left" vertical="center" indent="1"/>
    </xf>
    <xf numFmtId="0" fontId="3" fillId="68" borderId="39" applyNumberFormat="0" applyProtection="0">
      <alignment horizontal="left" vertical="top" indent="1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90" fillId="84" borderId="39" applyNumberFormat="0" applyProtection="0">
      <alignment horizontal="right" vertical="center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0" fontId="3" fillId="81" borderId="39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9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1"/>
    <xf numFmtId="49" fontId="96" fillId="90" borderId="0"/>
    <xf numFmtId="0" fontId="94" fillId="44" borderId="41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5" fontId="34" fillId="0" borderId="0" applyFont="0" applyFill="0" applyBorder="0" applyAlignment="0" applyProtection="0"/>
    <xf numFmtId="0" fontId="98" fillId="42" borderId="38" applyNumberFormat="0" applyAlignment="0" applyProtection="0"/>
    <xf numFmtId="0" fontId="98" fillId="40" borderId="38" applyNumberFormat="0" applyAlignment="0" applyProtection="0"/>
    <xf numFmtId="3" fontId="68" fillId="89" borderId="0" applyNumberFormat="0" applyBorder="0">
      <alignment horizontal="center"/>
      <protection locked="0"/>
    </xf>
    <xf numFmtId="0" fontId="37" fillId="0" borderId="0"/>
    <xf numFmtId="0" fontId="46" fillId="68" borderId="12">
      <alignment vertical="center"/>
    </xf>
    <xf numFmtId="0" fontId="5" fillId="44" borderId="0">
      <alignment vertical="center"/>
    </xf>
    <xf numFmtId="0" fontId="46" fillId="7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5" applyNumberFormat="0" applyFill="0" applyAlignment="0" applyProtection="0"/>
    <xf numFmtId="0" fontId="105" fillId="0" borderId="42" applyNumberFormat="0" applyFill="0" applyAlignment="0" applyProtection="0"/>
    <xf numFmtId="0" fontId="106" fillId="0" borderId="36" applyNumberFormat="0" applyFill="0" applyAlignment="0" applyProtection="0"/>
    <xf numFmtId="0" fontId="107" fillId="0" borderId="43" applyNumberFormat="0" applyFill="0" applyAlignment="0" applyProtection="0"/>
    <xf numFmtId="0" fontId="108" fillId="0" borderId="37" applyNumberFormat="0" applyFill="0" applyAlignment="0" applyProtection="0"/>
    <xf numFmtId="0" fontId="109" fillId="0" borderId="44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14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5" applyNumberFormat="0" applyFill="0" applyAlignment="0" applyProtection="0"/>
    <xf numFmtId="0" fontId="111" fillId="0" borderId="2" applyNumberFormat="0" applyFill="0" applyAlignment="0" applyProtection="0"/>
    <xf numFmtId="0" fontId="56" fillId="0" borderId="36" applyNumberFormat="0" applyFill="0" applyAlignment="0" applyProtection="0"/>
    <xf numFmtId="0" fontId="40" fillId="0" borderId="3" applyNumberFormat="0" applyFill="0" applyAlignment="0" applyProtection="0"/>
    <xf numFmtId="0" fontId="41" fillId="0" borderId="37" applyNumberFormat="0" applyFill="0" applyAlignment="0" applyProtection="0"/>
    <xf numFmtId="0" fontId="112" fillId="0" borderId="0" applyNumberFormat="0" applyFill="0" applyBorder="0" applyAlignment="0" applyProtection="0"/>
    <xf numFmtId="0" fontId="87" fillId="0" borderId="45" applyNumberFormat="0" applyFill="0" applyAlignment="0" applyProtection="0"/>
    <xf numFmtId="0" fontId="113" fillId="0" borderId="45" applyNumberFormat="0" applyFill="0" applyAlignment="0" applyProtection="0"/>
    <xf numFmtId="0" fontId="113" fillId="0" borderId="46" applyNumberFormat="0" applyFill="0" applyAlignment="0" applyProtection="0"/>
    <xf numFmtId="0" fontId="114" fillId="0" borderId="9" applyNumberFormat="0" applyFill="0" applyAlignment="0" applyProtection="0"/>
    <xf numFmtId="0" fontId="114" fillId="0" borderId="45" applyNumberFormat="0" applyFill="0" applyAlignment="0" applyProtection="0"/>
    <xf numFmtId="196" fontId="79" fillId="0" borderId="13" applyFill="0" applyBorder="0" applyProtection="0"/>
    <xf numFmtId="0" fontId="34" fillId="0" borderId="0"/>
    <xf numFmtId="0" fontId="115" fillId="64" borderId="30" applyNumberFormat="0" applyAlignment="0" applyProtection="0"/>
    <xf numFmtId="197" fontId="34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8" borderId="0">
      <alignment vertical="center"/>
    </xf>
    <xf numFmtId="176" fontId="38" fillId="68" borderId="0">
      <alignment vertical="center"/>
      <protection locked="0"/>
    </xf>
    <xf numFmtId="177" fontId="39" fillId="68" borderId="0">
      <alignment vertical="center"/>
    </xf>
    <xf numFmtId="0" fontId="122" fillId="0" borderId="0"/>
  </cellStyleXfs>
  <cellXfs count="57">
    <xf numFmtId="0" fontId="0" fillId="0" borderId="0" xfId="0"/>
    <xf numFmtId="0" fontId="116" fillId="92" borderId="0" xfId="0" applyFont="1" applyFill="1"/>
    <xf numFmtId="0" fontId="119" fillId="92" borderId="0" xfId="0" applyFont="1" applyFill="1"/>
    <xf numFmtId="0" fontId="119" fillId="92" borderId="0" xfId="0" applyFont="1" applyFill="1" applyAlignment="1">
      <alignment horizontal="center"/>
    </xf>
    <xf numFmtId="0" fontId="116" fillId="92" borderId="12" xfId="0" applyFont="1" applyFill="1" applyBorder="1" applyAlignment="1">
      <alignment horizontal="center" vertical="center" wrapText="1"/>
    </xf>
    <xf numFmtId="0" fontId="116" fillId="92" borderId="47" xfId="0" applyFont="1" applyFill="1" applyBorder="1" applyAlignment="1">
      <alignment horizontal="center" vertical="center" wrapText="1"/>
    </xf>
    <xf numFmtId="0" fontId="116" fillId="92" borderId="49" xfId="0" applyFont="1" applyFill="1" applyBorder="1" applyAlignment="1">
      <alignment horizontal="center" vertical="center"/>
    </xf>
    <xf numFmtId="0" fontId="116" fillId="92" borderId="0" xfId="0" applyFont="1" applyFill="1" applyAlignment="1">
      <alignment vertical="center"/>
    </xf>
    <xf numFmtId="0" fontId="116" fillId="92" borderId="13" xfId="0" applyFont="1" applyFill="1" applyBorder="1" applyAlignment="1">
      <alignment wrapText="1"/>
    </xf>
    <xf numFmtId="0" fontId="116" fillId="92" borderId="0" xfId="0" applyFont="1" applyFill="1" applyBorder="1" applyAlignment="1">
      <alignment wrapText="1"/>
    </xf>
    <xf numFmtId="4" fontId="116" fillId="92" borderId="0" xfId="0" applyNumberFormat="1" applyFont="1" applyFill="1"/>
    <xf numFmtId="0" fontId="117" fillId="92" borderId="13" xfId="0" applyFont="1" applyFill="1" applyBorder="1"/>
    <xf numFmtId="0" fontId="117" fillId="92" borderId="0" xfId="0" applyFont="1" applyFill="1" applyBorder="1"/>
    <xf numFmtId="4" fontId="117" fillId="92" borderId="0" xfId="0" applyNumberFormat="1" applyFont="1" applyFill="1"/>
    <xf numFmtId="0" fontId="117" fillId="92" borderId="0" xfId="0" applyFont="1" applyFill="1"/>
    <xf numFmtId="0" fontId="116" fillId="92" borderId="13" xfId="0" applyFont="1" applyFill="1" applyBorder="1"/>
    <xf numFmtId="0" fontId="116" fillId="92" borderId="0" xfId="0" applyFont="1" applyFill="1" applyBorder="1"/>
    <xf numFmtId="0" fontId="120" fillId="92" borderId="13" xfId="0" applyFont="1" applyFill="1" applyBorder="1" applyAlignment="1"/>
    <xf numFmtId="0" fontId="120" fillId="92" borderId="0" xfId="0" applyFont="1" applyFill="1" applyBorder="1" applyAlignment="1"/>
    <xf numFmtId="4" fontId="120" fillId="92" borderId="0" xfId="0" applyNumberFormat="1" applyFont="1" applyFill="1"/>
    <xf numFmtId="0" fontId="120" fillId="92" borderId="0" xfId="0" applyFont="1" applyFill="1"/>
    <xf numFmtId="10" fontId="116" fillId="92" borderId="0" xfId="0" applyNumberFormat="1" applyFont="1" applyFill="1"/>
    <xf numFmtId="0" fontId="120" fillId="92" borderId="13" xfId="0" applyFont="1" applyFill="1" applyBorder="1"/>
    <xf numFmtId="0" fontId="120" fillId="92" borderId="0" xfId="0" applyFont="1" applyFill="1" applyBorder="1"/>
    <xf numFmtId="4" fontId="120" fillId="92" borderId="17" xfId="0" applyNumberFormat="1" applyFont="1" applyFill="1" applyBorder="1" applyAlignment="1">
      <alignment vertical="center"/>
    </xf>
    <xf numFmtId="4" fontId="121" fillId="92" borderId="0" xfId="0" applyNumberFormat="1" applyFont="1" applyFill="1"/>
    <xf numFmtId="0" fontId="121" fillId="92" borderId="0" xfId="0" applyFont="1" applyFill="1"/>
    <xf numFmtId="4" fontId="116" fillId="92" borderId="0" xfId="0" applyNumberFormat="1" applyFont="1" applyFill="1" applyBorder="1"/>
    <xf numFmtId="0" fontId="118" fillId="92" borderId="0" xfId="0" applyFont="1" applyFill="1"/>
    <xf numFmtId="4" fontId="123" fillId="92" borderId="14" xfId="0" applyNumberFormat="1" applyFont="1" applyFill="1" applyBorder="1"/>
    <xf numFmtId="4" fontId="124" fillId="92" borderId="14" xfId="0" applyNumberFormat="1" applyFont="1" applyFill="1" applyBorder="1"/>
    <xf numFmtId="4" fontId="121" fillId="92" borderId="14" xfId="0" applyNumberFormat="1" applyFont="1" applyFill="1" applyBorder="1"/>
    <xf numFmtId="4" fontId="121" fillId="92" borderId="17" xfId="0" applyNumberFormat="1" applyFont="1" applyFill="1" applyBorder="1"/>
    <xf numFmtId="4" fontId="123" fillId="92" borderId="0" xfId="0" applyNumberFormat="1" applyFont="1" applyFill="1" applyBorder="1"/>
    <xf numFmtId="4" fontId="123" fillId="92" borderId="49" xfId="0" applyNumberFormat="1" applyFont="1" applyFill="1" applyBorder="1"/>
    <xf numFmtId="4" fontId="124" fillId="92" borderId="0" xfId="0" applyNumberFormat="1" applyFont="1" applyFill="1" applyBorder="1"/>
    <xf numFmtId="4" fontId="121" fillId="92" borderId="0" xfId="0" applyNumberFormat="1" applyFont="1" applyFill="1" applyBorder="1"/>
    <xf numFmtId="4" fontId="121" fillId="92" borderId="14" xfId="0" applyNumberFormat="1" applyFont="1" applyFill="1" applyBorder="1" applyAlignment="1">
      <alignment vertical="center"/>
    </xf>
    <xf numFmtId="4" fontId="121" fillId="92" borderId="12" xfId="0" applyNumberFormat="1" applyFont="1" applyFill="1" applyBorder="1" applyAlignment="1">
      <alignment vertical="center"/>
    </xf>
    <xf numFmtId="0" fontId="121" fillId="92" borderId="15" xfId="0" applyFont="1" applyFill="1" applyBorder="1" applyAlignment="1">
      <alignment horizontal="left" vertical="center" wrapText="1"/>
    </xf>
    <xf numFmtId="0" fontId="121" fillId="92" borderId="16" xfId="0" applyFont="1" applyFill="1" applyBorder="1" applyAlignment="1">
      <alignment horizontal="left" vertical="center" wrapText="1"/>
    </xf>
    <xf numFmtId="0" fontId="121" fillId="92" borderId="23" xfId="0" applyFont="1" applyFill="1" applyBorder="1" applyAlignment="1">
      <alignment horizontal="left" vertical="center" wrapText="1"/>
    </xf>
    <xf numFmtId="0" fontId="121" fillId="92" borderId="10" xfId="0" applyFont="1" applyFill="1" applyBorder="1" applyAlignment="1">
      <alignment horizontal="left" vertical="center"/>
    </xf>
    <xf numFmtId="0" fontId="121" fillId="92" borderId="11" xfId="0" applyFont="1" applyFill="1" applyBorder="1" applyAlignment="1">
      <alignment horizontal="left" vertical="center"/>
    </xf>
    <xf numFmtId="0" fontId="121" fillId="92" borderId="47" xfId="0" applyFont="1" applyFill="1" applyBorder="1" applyAlignment="1">
      <alignment horizontal="left" vertical="center"/>
    </xf>
    <xf numFmtId="0" fontId="120" fillId="92" borderId="10" xfId="0" applyFont="1" applyFill="1" applyBorder="1" applyAlignment="1">
      <alignment horizontal="left" vertical="center"/>
    </xf>
    <xf numFmtId="0" fontId="120" fillId="92" borderId="11" xfId="0" applyFont="1" applyFill="1" applyBorder="1" applyAlignment="1">
      <alignment horizontal="left" vertical="center"/>
    </xf>
    <xf numFmtId="0" fontId="120" fillId="92" borderId="47" xfId="0" applyFont="1" applyFill="1" applyBorder="1" applyAlignment="1">
      <alignment horizontal="left" vertical="center"/>
    </xf>
    <xf numFmtId="0" fontId="119" fillId="92" borderId="0" xfId="0" applyFont="1" applyFill="1" applyAlignment="1">
      <alignment horizontal="center"/>
    </xf>
    <xf numFmtId="0" fontId="116" fillId="92" borderId="10" xfId="0" applyFont="1" applyFill="1" applyBorder="1" applyAlignment="1">
      <alignment horizontal="center" vertical="center" wrapText="1"/>
    </xf>
    <xf numFmtId="0" fontId="116" fillId="92" borderId="11" xfId="0" applyFont="1" applyFill="1" applyBorder="1" applyAlignment="1">
      <alignment horizontal="center" vertical="center" wrapText="1"/>
    </xf>
    <xf numFmtId="0" fontId="120" fillId="92" borderId="19" xfId="0" applyFont="1" applyFill="1" applyBorder="1" applyAlignment="1">
      <alignment horizontal="left" vertical="center" wrapText="1"/>
    </xf>
    <xf numFmtId="0" fontId="120" fillId="92" borderId="48" xfId="0" applyFont="1" applyFill="1" applyBorder="1" applyAlignment="1">
      <alignment horizontal="left" vertical="center" wrapText="1"/>
    </xf>
    <xf numFmtId="0" fontId="120" fillId="92" borderId="22" xfId="0" applyFont="1" applyFill="1" applyBorder="1" applyAlignment="1">
      <alignment horizontal="left" vertical="center" wrapText="1"/>
    </xf>
    <xf numFmtId="0" fontId="121" fillId="92" borderId="13" xfId="0" applyFont="1" applyFill="1" applyBorder="1" applyAlignment="1">
      <alignment horizontal="left" vertical="center" wrapText="1"/>
    </xf>
    <xf numFmtId="0" fontId="121" fillId="92" borderId="0" xfId="0" applyFont="1" applyFill="1" applyBorder="1" applyAlignment="1">
      <alignment horizontal="left" vertical="center" wrapText="1"/>
    </xf>
    <xf numFmtId="0" fontId="121" fillId="92" borderId="21" xfId="0" applyFont="1" applyFill="1" applyBorder="1" applyAlignment="1">
      <alignment horizontal="left" vertical="center" wrapText="1"/>
    </xf>
  </cellXfs>
  <cellStyles count="804">
    <cellStyle name="20 % - Accent1" xfId="1"/>
    <cellStyle name="20 % - Accent1 2" xfId="2"/>
    <cellStyle name="20 % - Accent1 2 2" xfId="3"/>
    <cellStyle name="20 % - Accent1 3" xfId="4"/>
    <cellStyle name="20 % - Accent1 4" xfId="5"/>
    <cellStyle name="20 % - Accent2" xfId="6"/>
    <cellStyle name="20 % - Accent2 2" xfId="7"/>
    <cellStyle name="20 % - Accent2 2 2" xfId="8"/>
    <cellStyle name="20 % - Accent2 3" xfId="9"/>
    <cellStyle name="20 % - Accent2 4" xfId="10"/>
    <cellStyle name="20 % - Accent3" xfId="11"/>
    <cellStyle name="20 % - Accent3 2" xfId="12"/>
    <cellStyle name="20 % - Accent3 2 2" xfId="13"/>
    <cellStyle name="20 % - Accent3 3" xfId="14"/>
    <cellStyle name="20 % - Accent3 4" xfId="15"/>
    <cellStyle name="20 % - Accent4" xfId="16"/>
    <cellStyle name="20 % - Accent4 2" xfId="17"/>
    <cellStyle name="20 % - Accent4 2 2" xfId="18"/>
    <cellStyle name="20 % - Accent4 3" xfId="19"/>
    <cellStyle name="20 % - Accent4 4" xfId="20"/>
    <cellStyle name="20 % - Accent5" xfId="21"/>
    <cellStyle name="20 % - Accent5 2" xfId="22"/>
    <cellStyle name="20 % - Accent5 2 2" xfId="23"/>
    <cellStyle name="20 % - Accent5 3" xfId="24"/>
    <cellStyle name="20 % - Accent5 4" xfId="25"/>
    <cellStyle name="20 % - Accent6" xfId="26"/>
    <cellStyle name="20 % - Accent6 2" xfId="27"/>
    <cellStyle name="20 % - Accent6 2 2" xfId="28"/>
    <cellStyle name="20 % - Accent6 3" xfId="29"/>
    <cellStyle name="20 % - Accent6 4" xfId="30"/>
    <cellStyle name="20% - Accent1" xfId="31"/>
    <cellStyle name="20% - Accent2" xfId="32"/>
    <cellStyle name="20% - Accent3" xfId="33"/>
    <cellStyle name="20% - Accent4" xfId="34"/>
    <cellStyle name="20% - Accent5" xfId="35"/>
    <cellStyle name="20% - Accent6" xfId="36"/>
    <cellStyle name="20% - Énfasis1 2" xfId="37"/>
    <cellStyle name="20% - Énfasis1 2 2" xfId="38"/>
    <cellStyle name="20% - Énfasis1 3" xfId="39"/>
    <cellStyle name="20% - Énfasis1 4" xfId="40"/>
    <cellStyle name="20% - Énfasis1 5" xfId="41"/>
    <cellStyle name="20% - Énfasis2 2" xfId="42"/>
    <cellStyle name="20% - Énfasis2 2 2" xfId="43"/>
    <cellStyle name="20% - Énfasis2 3" xfId="44"/>
    <cellStyle name="20% - Énfasis2 4" xfId="45"/>
    <cellStyle name="20% - Énfasis2 5" xfId="46"/>
    <cellStyle name="20% - Énfasis3 2" xfId="47"/>
    <cellStyle name="20% - Énfasis3 2 2" xfId="48"/>
    <cellStyle name="20% - Énfasis3 3" xfId="49"/>
    <cellStyle name="20% - Énfasis3 4" xfId="50"/>
    <cellStyle name="20% - Énfasis3 5" xfId="51"/>
    <cellStyle name="20% - Énfasis4 2" xfId="52"/>
    <cellStyle name="20% - Énfasis4 2 2" xfId="53"/>
    <cellStyle name="20% - Énfasis4 3" xfId="54"/>
    <cellStyle name="20% - Énfasis4 4" xfId="55"/>
    <cellStyle name="20% - Énfasis4 5" xfId="56"/>
    <cellStyle name="20% - Énfasis5 2" xfId="57"/>
    <cellStyle name="20% - Énfasis5 2 2" xfId="58"/>
    <cellStyle name="20% - Énfasis5 3" xfId="59"/>
    <cellStyle name="20% - Énfasis5 4" xfId="60"/>
    <cellStyle name="20% - Énfasis6 2" xfId="61"/>
    <cellStyle name="20% - Énfasis6 2 2" xfId="62"/>
    <cellStyle name="20% - Énfasis6 3" xfId="63"/>
    <cellStyle name="20% - Énfasis6 4" xfId="64"/>
    <cellStyle name="20% - Énfasis6 5" xfId="65"/>
    <cellStyle name="3D.Button.Inhalt" xfId="66"/>
    <cellStyle name="3D.Button.Links" xfId="67"/>
    <cellStyle name="3D.Button.LinksOben" xfId="68"/>
    <cellStyle name="3D.Button.LinksUnten" xfId="69"/>
    <cellStyle name="3D.Button.Oben" xfId="70"/>
    <cellStyle name="3D.Button.Rechts" xfId="71"/>
    <cellStyle name="3D.Button.RechtsOben" xfId="72"/>
    <cellStyle name="3D.Button.RechtsUnten" xfId="73"/>
    <cellStyle name="3D.Button.Unten" xfId="74"/>
    <cellStyle name="3D.Zelle.Inhalt" xfId="75"/>
    <cellStyle name="3D.Zelle.Links" xfId="76"/>
    <cellStyle name="3D.Zelle.LinksOben" xfId="77"/>
    <cellStyle name="3D.Zelle.LinksUnten" xfId="78"/>
    <cellStyle name="3D.Zelle.Oben" xfId="79"/>
    <cellStyle name="3D.Zelle.Rechts" xfId="80"/>
    <cellStyle name="3D.Zelle.RechtsOben" xfId="81"/>
    <cellStyle name="3D.Zelle.RechtsUnten" xfId="82"/>
    <cellStyle name="3D.Zelle.Unten" xfId="83"/>
    <cellStyle name="40 % - Accent1" xfId="84"/>
    <cellStyle name="40 % - Accent1 2" xfId="85"/>
    <cellStyle name="40 % - Accent1 2 2" xfId="86"/>
    <cellStyle name="40 % - Accent1 3" xfId="87"/>
    <cellStyle name="40 % - Accent2" xfId="88"/>
    <cellStyle name="40 % - Accent2 2" xfId="89"/>
    <cellStyle name="40 % - Accent2 2 2" xfId="90"/>
    <cellStyle name="40 % - Accent2 3" xfId="91"/>
    <cellStyle name="40 % - Accent3" xfId="92"/>
    <cellStyle name="40 % - Accent3 2" xfId="93"/>
    <cellStyle name="40 % - Accent3 2 2" xfId="94"/>
    <cellStyle name="40 % - Accent3 3" xfId="95"/>
    <cellStyle name="40 % - Accent3 4" xfId="96"/>
    <cellStyle name="40 % - Accent4" xfId="97"/>
    <cellStyle name="40 % - Accent4 2" xfId="98"/>
    <cellStyle name="40 % - Accent4 2 2" xfId="99"/>
    <cellStyle name="40 % - Accent4 3" xfId="100"/>
    <cellStyle name="40 % - Accent4 4" xfId="101"/>
    <cellStyle name="40 % - Accent5" xfId="102"/>
    <cellStyle name="40 % - Accent5 2" xfId="103"/>
    <cellStyle name="40 % - Accent5 2 2" xfId="104"/>
    <cellStyle name="40 % - Accent5 3" xfId="105"/>
    <cellStyle name="40 % - Accent6" xfId="106"/>
    <cellStyle name="40 % - Accent6 2" xfId="107"/>
    <cellStyle name="40 % - Accent6 2 2" xfId="108"/>
    <cellStyle name="40 % - Accent6 3" xfId="109"/>
    <cellStyle name="40 % - Accent6 4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Énfasis1 2" xfId="117"/>
    <cellStyle name="40% - Énfasis1 2 2" xfId="118"/>
    <cellStyle name="40% - Énfasis1 3" xfId="119"/>
    <cellStyle name="40% - Énfasis1 4" xfId="120"/>
    <cellStyle name="40% - Énfasis1 5" xfId="121"/>
    <cellStyle name="40% - Énfasis2 2" xfId="122"/>
    <cellStyle name="40% - Énfasis2 2 2" xfId="123"/>
    <cellStyle name="40% - Énfasis2 3" xfId="124"/>
    <cellStyle name="40% - Énfasis2 4" xfId="125"/>
    <cellStyle name="40% - Énfasis3 2" xfId="126"/>
    <cellStyle name="40% - Énfasis3 2 2" xfId="127"/>
    <cellStyle name="40% - Énfasis3 3" xfId="128"/>
    <cellStyle name="40% - Énfasis3 4" xfId="129"/>
    <cellStyle name="40% - Énfasis3 5" xfId="130"/>
    <cellStyle name="40% - Énfasis4 2" xfId="131"/>
    <cellStyle name="40% - Énfasis4 2 2" xfId="132"/>
    <cellStyle name="40% - Énfasis4 3" xfId="133"/>
    <cellStyle name="40% - Énfasis4 4" xfId="134"/>
    <cellStyle name="40% - Énfasis4 5" xfId="135"/>
    <cellStyle name="40% - Énfasis5 2" xfId="136"/>
    <cellStyle name="40% - Énfasis5 2 2" xfId="137"/>
    <cellStyle name="40% - Énfasis5 3" xfId="138"/>
    <cellStyle name="40% - Énfasis5 4" xfId="139"/>
    <cellStyle name="40% - Énfasis5 5" xfId="140"/>
    <cellStyle name="40% - Énfasis6 2" xfId="141"/>
    <cellStyle name="40% - Énfasis6 2 2" xfId="142"/>
    <cellStyle name="40% - Énfasis6 3" xfId="143"/>
    <cellStyle name="40% - Énfasis6 4" xfId="144"/>
    <cellStyle name="40% - Énfasis6 5" xfId="145"/>
    <cellStyle name="60 % - Accent1" xfId="146"/>
    <cellStyle name="60 % - Accent1 2" xfId="147"/>
    <cellStyle name="60 % - Accent2" xfId="148"/>
    <cellStyle name="60 % - Accent2 2" xfId="149"/>
    <cellStyle name="60 % - Accent3" xfId="150"/>
    <cellStyle name="60 % - Accent3 2" xfId="151"/>
    <cellStyle name="60 % - Accent4" xfId="152"/>
    <cellStyle name="60 % - Accent4 2" xfId="153"/>
    <cellStyle name="60 % - Accent5" xfId="154"/>
    <cellStyle name="60 % - Accent5 2" xfId="155"/>
    <cellStyle name="60 % - Accent6" xfId="156"/>
    <cellStyle name="60 % - Accent6 2" xfId="157"/>
    <cellStyle name="60% - Accent1" xfId="158"/>
    <cellStyle name="60% - Accent2" xfId="159"/>
    <cellStyle name="60% - Accent3" xfId="160"/>
    <cellStyle name="60% - Accent4" xfId="161"/>
    <cellStyle name="60% - Accent5" xfId="162"/>
    <cellStyle name="60% - Accent6" xfId="163"/>
    <cellStyle name="60% - Énfasis1 2" xfId="164"/>
    <cellStyle name="60% - Énfasis1 3" xfId="165"/>
    <cellStyle name="60% - Énfasis2 2" xfId="166"/>
    <cellStyle name="60% - Énfasis2 3" xfId="167"/>
    <cellStyle name="60% - Énfasis3 2" xfId="168"/>
    <cellStyle name="60% - Énfasis3 3" xfId="169"/>
    <cellStyle name="60% - Énfasis4 2" xfId="170"/>
    <cellStyle name="60% - Énfasis4 3" xfId="171"/>
    <cellStyle name="60% - Énfasis5 2" xfId="172"/>
    <cellStyle name="60% - Énfasis5 3" xfId="173"/>
    <cellStyle name="60% - Énfasis6 2" xfId="174"/>
    <cellStyle name="60% - Énfasis6 3" xfId="175"/>
    <cellStyle name="Accent1" xfId="176"/>
    <cellStyle name="Accent1 2" xfId="177"/>
    <cellStyle name="Accent1 3" xfId="178"/>
    <cellStyle name="Accent2" xfId="179"/>
    <cellStyle name="Accent2 2" xfId="180"/>
    <cellStyle name="Accent2 3" xfId="181"/>
    <cellStyle name="Accent3" xfId="182"/>
    <cellStyle name="Accent3 2" xfId="183"/>
    <cellStyle name="Accent3 3" xfId="184"/>
    <cellStyle name="Accent4" xfId="185"/>
    <cellStyle name="Accent4 2" xfId="186"/>
    <cellStyle name="Accent4 3" xfId="187"/>
    <cellStyle name="Accent5" xfId="188"/>
    <cellStyle name="Accent5 2" xfId="189"/>
    <cellStyle name="Accent6" xfId="190"/>
    <cellStyle name="Accent6 2" xfId="191"/>
    <cellStyle name="Accent6 3" xfId="192"/>
    <cellStyle name="Analyse.Blatt" xfId="193"/>
    <cellStyle name="Analyse.Datei" xfId="194"/>
    <cellStyle name="Analyse.Formel" xfId="195"/>
    <cellStyle name="Analyse.Listen" xfId="196"/>
    <cellStyle name="Analyse.Namen" xfId="197"/>
    <cellStyle name="Analyse.TextWert" xfId="198"/>
    <cellStyle name="Analyse.Titel" xfId="199"/>
    <cellStyle name="Analyse.TrennZeile" xfId="200"/>
    <cellStyle name="Analyse.ZellcopyEnde" xfId="201"/>
    <cellStyle name="Analyse.Zellen" xfId="202"/>
    <cellStyle name="AutoFormat-Optionen" xfId="203"/>
    <cellStyle name="AutoFormat-Optionen 2" xfId="204"/>
    <cellStyle name="AutoFormat-Optionen 2 2" xfId="205"/>
    <cellStyle name="Avertissement" xfId="206"/>
    <cellStyle name="Bad" xfId="207"/>
    <cellStyle name="BE" xfId="208"/>
    <cellStyle name="Besuchter Hyperlink_1_AS_EA I 2002" xfId="209"/>
    <cellStyle name="BudgetChiffreDecimal1" xfId="210"/>
    <cellStyle name="BudgetChiffreDecimal2" xfId="211"/>
    <cellStyle name="BudgetChiffreEntier" xfId="212"/>
    <cellStyle name="BudgetPourcentage1" xfId="213"/>
    <cellStyle name="BudgetTitreLigne" xfId="214"/>
    <cellStyle name="Buena 2" xfId="215"/>
    <cellStyle name="Buena 3" xfId="216"/>
    <cellStyle name="Calc Currency (0)" xfId="217"/>
    <cellStyle name="Calcul" xfId="218"/>
    <cellStyle name="Calcul 2" xfId="219"/>
    <cellStyle name="Calculation" xfId="220"/>
    <cellStyle name="Cálculo 2" xfId="221"/>
    <cellStyle name="Cálculo 3" xfId="222"/>
    <cellStyle name="Celda de comprobación 2" xfId="223"/>
    <cellStyle name="Celda vinculada 2" xfId="224"/>
    <cellStyle name="Celda vinculada 3" xfId="225"/>
    <cellStyle name="Cellule liée" xfId="226"/>
    <cellStyle name="Cellule liée 2" xfId="227"/>
    <cellStyle name="Check Cell" xfId="228"/>
    <cellStyle name="ChiffreDecimal1" xfId="229"/>
    <cellStyle name="ChiffreDecimal2" xfId="230"/>
    <cellStyle name="ChiffreEntier" xfId="231"/>
    <cellStyle name="Comma [0]_5 - Travel costs Request ESN 2007" xfId="232"/>
    <cellStyle name="Comma0 - Style4" xfId="233"/>
    <cellStyle name="Comma1 - Style1" xfId="234"/>
    <cellStyle name="Commentaire" xfId="235"/>
    <cellStyle name="Currency [0]_App 4-1" xfId="236"/>
    <cellStyle name="Currency_App 4-1" xfId="237"/>
    <cellStyle name="Date - Style3" xfId="238"/>
    <cellStyle name="Dezimal [0]_ AE-faktoren" xfId="239"/>
    <cellStyle name="Dezimal_ AE-faktoren" xfId="240"/>
    <cellStyle name="Eingabe" xfId="241"/>
    <cellStyle name="Eingabe K" xfId="242"/>
    <cellStyle name="Eingabe_~5745942" xfId="243"/>
    <cellStyle name="Eingabefeld" xfId="244"/>
    <cellStyle name="EingabeNurEmpfangen" xfId="245"/>
    <cellStyle name="EingabeOhneTransfer" xfId="246"/>
    <cellStyle name="Encabezado 4 2" xfId="247"/>
    <cellStyle name="Encabezado 4 3" xfId="248"/>
    <cellStyle name="Énfasis1 2" xfId="249"/>
    <cellStyle name="Énfasis1 3" xfId="250"/>
    <cellStyle name="Énfasis2 2" xfId="251"/>
    <cellStyle name="Énfasis2 3" xfId="252"/>
    <cellStyle name="Énfasis3 2" xfId="253"/>
    <cellStyle name="Énfasis3 3" xfId="254"/>
    <cellStyle name="Énfasis4 2" xfId="255"/>
    <cellStyle name="Énfasis4 3" xfId="256"/>
    <cellStyle name="Énfasis5 2" xfId="257"/>
    <cellStyle name="Énfasis6 2" xfId="258"/>
    <cellStyle name="Énfasis6 3" xfId="259"/>
    <cellStyle name="Entrada 2" xfId="260"/>
    <cellStyle name="Entrada 3" xfId="261"/>
    <cellStyle name="Entrée" xfId="262"/>
    <cellStyle name="Entrée 2" xfId="263"/>
    <cellStyle name="Estilo 1" xfId="264"/>
    <cellStyle name="Euro" xfId="265"/>
    <cellStyle name="Euro 2" xfId="266"/>
    <cellStyle name="Euro 2 2" xfId="267"/>
    <cellStyle name="Euro 3" xfId="268"/>
    <cellStyle name="Euro 4" xfId="269"/>
    <cellStyle name="Euro 5" xfId="270"/>
    <cellStyle name="Euro 6" xfId="271"/>
    <cellStyle name="Explanatory Text" xfId="272"/>
    <cellStyle name="F.Daten" xfId="273"/>
    <cellStyle name="F.DatenFix" xfId="274"/>
    <cellStyle name="F.DatenFlag" xfId="275"/>
    <cellStyle name="F.DatenFormel" xfId="276"/>
    <cellStyle name="F.Hintergrund" xfId="277"/>
    <cellStyle name="F.KopfDaten" xfId="278"/>
    <cellStyle name="F.ListeC" xfId="279"/>
    <cellStyle name="F.ListeN" xfId="280"/>
    <cellStyle name="F.ListeW" xfId="281"/>
    <cellStyle name="F.ListeX" xfId="282"/>
    <cellStyle name="F.Titel" xfId="283"/>
    <cellStyle name="F.UnterTitel" xfId="284"/>
    <cellStyle name="Fix" xfId="285"/>
    <cellStyle name="Fixed2 - Style2" xfId="286"/>
    <cellStyle name="Good" xfId="287"/>
    <cellStyle name="Header1" xfId="288"/>
    <cellStyle name="Header2" xfId="289"/>
    <cellStyle name="Heading 1" xfId="290"/>
    <cellStyle name="Heading 2" xfId="291"/>
    <cellStyle name="Heading 3" xfId="292"/>
    <cellStyle name="Heading 4" xfId="293"/>
    <cellStyle name="Hipervínculo 2" xfId="294"/>
    <cellStyle name="Hipervínculo 2 2" xfId="295"/>
    <cellStyle name="Hipervínculo 3" xfId="296"/>
    <cellStyle name="Hyperlink_5 - Travel costs Request ESN 2007" xfId="297"/>
    <cellStyle name="Incorrecto 2" xfId="298"/>
    <cellStyle name="Incorrecto 3" xfId="299"/>
    <cellStyle name="Input" xfId="300"/>
    <cellStyle name="Insatisfaisant" xfId="301"/>
    <cellStyle name="Insatisfaisant 2" xfId="302"/>
    <cellStyle name="Intern" xfId="303"/>
    <cellStyle name="Kalkuliert" xfId="304"/>
    <cellStyle name="Kalkuliert %" xfId="305"/>
    <cellStyle name="Kalkuliert PMK" xfId="306"/>
    <cellStyle name="Kalkuliert_~5745942" xfId="307"/>
    <cellStyle name="KalkuliertNurSenden" xfId="308"/>
    <cellStyle name="Layout" xfId="309"/>
    <cellStyle name="LayoutFormel" xfId="310"/>
    <cellStyle name="Lien hypertexte" xfId="311"/>
    <cellStyle name="Lien hypertexte 2" xfId="312"/>
    <cellStyle name="Lien hypertexte visité" xfId="313"/>
    <cellStyle name="Lien hypertexte visité 2" xfId="314"/>
    <cellStyle name="Lien hypertexte visité_EADS Telecom 0202" xfId="315"/>
    <cellStyle name="Lien hypertexte_EADS Telecom 0202" xfId="316"/>
    <cellStyle name="Linked Cell" xfId="317"/>
    <cellStyle name="Millares [0] 2" xfId="318"/>
    <cellStyle name="Millares [0] 2 2" xfId="319"/>
    <cellStyle name="Millares [0] 2 3" xfId="320"/>
    <cellStyle name="Millares [0] 2 4" xfId="321"/>
    <cellStyle name="Millares [0] 2 5" xfId="322"/>
    <cellStyle name="Millares [0] 2 5 2" xfId="323"/>
    <cellStyle name="Millares [0] 2 5 3" xfId="324"/>
    <cellStyle name="Millares [0] 2 5 4" xfId="325"/>
    <cellStyle name="Millares [0] 2 6" xfId="326"/>
    <cellStyle name="Millares [0] 3" xfId="327"/>
    <cellStyle name="Millares [0] 3 2" xfId="328"/>
    <cellStyle name="Millares [0] 4" xfId="329"/>
    <cellStyle name="Millares 10" xfId="330"/>
    <cellStyle name="Millares 11" xfId="331"/>
    <cellStyle name="Millares 12" xfId="332"/>
    <cellStyle name="Millares 12 2" xfId="333"/>
    <cellStyle name="Millares 2" xfId="334"/>
    <cellStyle name="Millares 2 2" xfId="335"/>
    <cellStyle name="Millares 2 3" xfId="336"/>
    <cellStyle name="Millares 2 4" xfId="337"/>
    <cellStyle name="Millares 2 5" xfId="338"/>
    <cellStyle name="Millares 3" xfId="339"/>
    <cellStyle name="Millares 3 2" xfId="340"/>
    <cellStyle name="Millares 3 3" xfId="341"/>
    <cellStyle name="Millares 4" xfId="342"/>
    <cellStyle name="Millares 4 2" xfId="343"/>
    <cellStyle name="Millares 4 3" xfId="344"/>
    <cellStyle name="Millares 4 4" xfId="345"/>
    <cellStyle name="Millares 4 4 2" xfId="346"/>
    <cellStyle name="Millares 4 4 3" xfId="347"/>
    <cellStyle name="Millares 4 4 4" xfId="348"/>
    <cellStyle name="Millares 5" xfId="349"/>
    <cellStyle name="Millares 6" xfId="350"/>
    <cellStyle name="Millares 7" xfId="351"/>
    <cellStyle name="Millares 8" xfId="352"/>
    <cellStyle name="Millares 9" xfId="353"/>
    <cellStyle name="Milliers [0]_Additions10" xfId="354"/>
    <cellStyle name="Milliers_Additions10" xfId="355"/>
    <cellStyle name="Moeda [0]_PERSONAL" xfId="356"/>
    <cellStyle name="Moeda_PERSONAL" xfId="357"/>
    <cellStyle name="Moneda 2" xfId="358"/>
    <cellStyle name="Moneda 2 2" xfId="359"/>
    <cellStyle name="Moneda 3" xfId="360"/>
    <cellStyle name="Monétaire [0]_Additions10" xfId="361"/>
    <cellStyle name="Monétaire_Additions10" xfId="362"/>
    <cellStyle name="neu" xfId="363"/>
    <cellStyle name="Neutral 2" xfId="364"/>
    <cellStyle name="Neutral 2 2" xfId="365"/>
    <cellStyle name="Neutral 3" xfId="366"/>
    <cellStyle name="Neutre" xfId="367"/>
    <cellStyle name="Neutre 2" xfId="368"/>
    <cellStyle name="Non défini" xfId="369"/>
    <cellStyle name="Nor}al" xfId="370"/>
    <cellStyle name="Nor}al 2" xfId="371"/>
    <cellStyle name="Normal" xfId="0" builtinId="0"/>
    <cellStyle name="Normal 10" xfId="372"/>
    <cellStyle name="Normal 10 2" xfId="373"/>
    <cellStyle name="Normal 10 2 2" xfId="374"/>
    <cellStyle name="Normal 10 3" xfId="375"/>
    <cellStyle name="Normal 10 3 2" xfId="376"/>
    <cellStyle name="Normal 10 4" xfId="377"/>
    <cellStyle name="Normal 10 4 2" xfId="378"/>
    <cellStyle name="Normal 10 5" xfId="379"/>
    <cellStyle name="Normal 10 5 2" xfId="380"/>
    <cellStyle name="Normal 10 6" xfId="381"/>
    <cellStyle name="Normal 10 7" xfId="382"/>
    <cellStyle name="Normal 11" xfId="383"/>
    <cellStyle name="Normal 11 2" xfId="384"/>
    <cellStyle name="Normal 11 2 2" xfId="385"/>
    <cellStyle name="Normal 11 3" xfId="386"/>
    <cellStyle name="Normal 11 3 2" xfId="387"/>
    <cellStyle name="Normal 11 4" xfId="388"/>
    <cellStyle name="Normal 11 4 2" xfId="389"/>
    <cellStyle name="Normal 11 5" xfId="390"/>
    <cellStyle name="Normal 11 6" xfId="391"/>
    <cellStyle name="Normal 12" xfId="392"/>
    <cellStyle name="Normal 12 2" xfId="393"/>
    <cellStyle name="Normal 12 2 2" xfId="394"/>
    <cellStyle name="Normal 12 3" xfId="395"/>
    <cellStyle name="Normal 12 4" xfId="396"/>
    <cellStyle name="Normal 13" xfId="397"/>
    <cellStyle name="Normal 13 2" xfId="398"/>
    <cellStyle name="Normal 14" xfId="399"/>
    <cellStyle name="Normal 15" xfId="400"/>
    <cellStyle name="Normal 16" xfId="401"/>
    <cellStyle name="Normal 16 2" xfId="402"/>
    <cellStyle name="Normal 17" xfId="403"/>
    <cellStyle name="Normal 18" xfId="404"/>
    <cellStyle name="Normal 19" xfId="405"/>
    <cellStyle name="Normal 2" xfId="406"/>
    <cellStyle name="Normal 2 2" xfId="407"/>
    <cellStyle name="Normal 2 2 10" xfId="408"/>
    <cellStyle name="Normal 2 2 11" xfId="409"/>
    <cellStyle name="Normal 2 2 2" xfId="410"/>
    <cellStyle name="Normal 2 2 2 2" xfId="411"/>
    <cellStyle name="Normal 2 2 2 2 2" xfId="412"/>
    <cellStyle name="Normal 2 2 2 2 2 2" xfId="413"/>
    <cellStyle name="Normal 2 2 2 2 3" xfId="414"/>
    <cellStyle name="Normal 2 2 2 2 3 2" xfId="415"/>
    <cellStyle name="Normal 2 2 2 2 4" xfId="416"/>
    <cellStyle name="Normal 2 2 2 2 4 2" xfId="417"/>
    <cellStyle name="Normal 2 2 2 2 5" xfId="418"/>
    <cellStyle name="Normal 2 2 2 3" xfId="419"/>
    <cellStyle name="Normal 2 2 2 3 2" xfId="420"/>
    <cellStyle name="Normal 2 2 2 3 2 2" xfId="421"/>
    <cellStyle name="Normal 2 2 2 3 3" xfId="422"/>
    <cellStyle name="Normal 2 2 2 4" xfId="423"/>
    <cellStyle name="Normal 2 2 2 4 2" xfId="424"/>
    <cellStyle name="Normal 2 2 2 5" xfId="425"/>
    <cellStyle name="Normal 2 2 2 5 2" xfId="426"/>
    <cellStyle name="Normal 2 2 2 6" xfId="427"/>
    <cellStyle name="Normal 2 2 2 6 2" xfId="428"/>
    <cellStyle name="Normal 2 2 2 7" xfId="429"/>
    <cellStyle name="Normal 2 2 2 8" xfId="430"/>
    <cellStyle name="Normal 2 2 3" xfId="431"/>
    <cellStyle name="Normal 2 2 3 2" xfId="432"/>
    <cellStyle name="Normal 2 2 3 2 2" xfId="433"/>
    <cellStyle name="Normal 2 2 3 3" xfId="434"/>
    <cellStyle name="Normal 2 2 3 3 2" xfId="435"/>
    <cellStyle name="Normal 2 2 3 4" xfId="436"/>
    <cellStyle name="Normal 2 2 3 4 2" xfId="437"/>
    <cellStyle name="Normal 2 2 3 5" xfId="438"/>
    <cellStyle name="Normal 2 2 3 5 2" xfId="439"/>
    <cellStyle name="Normal 2 2 3 6" xfId="440"/>
    <cellStyle name="Normal 2 2 3 7" xfId="441"/>
    <cellStyle name="Normal 2 2 4" xfId="442"/>
    <cellStyle name="Normal 2 2 4 2" xfId="443"/>
    <cellStyle name="Normal 2 2 4 2 2" xfId="444"/>
    <cellStyle name="Normal 2 2 4 3" xfId="445"/>
    <cellStyle name="Normal 2 2 4 3 2" xfId="446"/>
    <cellStyle name="Normal 2 2 4 4" xfId="447"/>
    <cellStyle name="Normal 2 2 4 4 2" xfId="448"/>
    <cellStyle name="Normal 2 2 4 5" xfId="449"/>
    <cellStyle name="Normal 2 2 5" xfId="450"/>
    <cellStyle name="Normal 2 2 5 2" xfId="451"/>
    <cellStyle name="Normal 2 2 5 2 2" xfId="452"/>
    <cellStyle name="Normal 2 2 5 3" xfId="453"/>
    <cellStyle name="Normal 2 2 6" xfId="454"/>
    <cellStyle name="Normal 2 2 6 2" xfId="455"/>
    <cellStyle name="Normal 2 2 7" xfId="456"/>
    <cellStyle name="Normal 2 2 7 2" xfId="457"/>
    <cellStyle name="Normal 2 2 8" xfId="458"/>
    <cellStyle name="Normal 2 2 8 2" xfId="459"/>
    <cellStyle name="Normal 2 2 9" xfId="460"/>
    <cellStyle name="Normal 2 3" xfId="461"/>
    <cellStyle name="Normal 2 3 2" xfId="462"/>
    <cellStyle name="Normal 2 3 3" xfId="463"/>
    <cellStyle name="Normal 2 3 4" xfId="464"/>
    <cellStyle name="Normal 2 4" xfId="465"/>
    <cellStyle name="Normal 2 4 2" xfId="466"/>
    <cellStyle name="Normal 2 5" xfId="467"/>
    <cellStyle name="Normal 20" xfId="468"/>
    <cellStyle name="Normal 21" xfId="469"/>
    <cellStyle name="Normal 22" xfId="470"/>
    <cellStyle name="Normal 23" xfId="471"/>
    <cellStyle name="Normal 24" xfId="472"/>
    <cellStyle name="Normal 25" xfId="473"/>
    <cellStyle name="Normal 26" xfId="474"/>
    <cellStyle name="Normal 27" xfId="803"/>
    <cellStyle name="Normal 3" xfId="475"/>
    <cellStyle name="Normal 3 10" xfId="476"/>
    <cellStyle name="Normal 3 11" xfId="477"/>
    <cellStyle name="Normal 3 2" xfId="478"/>
    <cellStyle name="Normal 3 2 2" xfId="479"/>
    <cellStyle name="Normal 3 2 2 2" xfId="480"/>
    <cellStyle name="Normal 3 2 2 2 2" xfId="481"/>
    <cellStyle name="Normal 3 2 2 3" xfId="482"/>
    <cellStyle name="Normal 3 2 3" xfId="483"/>
    <cellStyle name="Normal 3 2 3 2" xfId="484"/>
    <cellStyle name="Normal 3 2 4" xfId="485"/>
    <cellStyle name="Normal 3 2 5" xfId="486"/>
    <cellStyle name="Normal 3 2 6" xfId="487"/>
    <cellStyle name="Normal 3 3" xfId="488"/>
    <cellStyle name="Normal 3 3 2" xfId="489"/>
    <cellStyle name="Normal 3 3 2 2" xfId="490"/>
    <cellStyle name="Normal 3 3 3" xfId="491"/>
    <cellStyle name="Normal 3 4" xfId="492"/>
    <cellStyle name="Normal 3 4 2" xfId="493"/>
    <cellStyle name="Normal 3 4 2 2" xfId="494"/>
    <cellStyle name="Normal 3 4 3" xfId="495"/>
    <cellStyle name="Normal 3 5" xfId="496"/>
    <cellStyle name="Normal 3 5 2" xfId="497"/>
    <cellStyle name="Normal 3 5 3" xfId="498"/>
    <cellStyle name="Normal 3 6" xfId="499"/>
    <cellStyle name="Normal 3 6 2" xfId="500"/>
    <cellStyle name="Normal 3 7" xfId="501"/>
    <cellStyle name="Normal 3 7 2" xfId="502"/>
    <cellStyle name="Normal 3 8" xfId="503"/>
    <cellStyle name="Normal 3 9" xfId="504"/>
    <cellStyle name="Normal 4" xfId="505"/>
    <cellStyle name="Normal 4 10" xfId="506"/>
    <cellStyle name="Normal 4 10 2" xfId="507"/>
    <cellStyle name="Normal 4 11" xfId="508"/>
    <cellStyle name="Normal 4 2" xfId="509"/>
    <cellStyle name="Normal 4 2 2" xfId="510"/>
    <cellStyle name="Normal 4 2 2 2" xfId="511"/>
    <cellStyle name="Normal 4 2 2 2 2" xfId="512"/>
    <cellStyle name="Normal 4 2 2 3" xfId="513"/>
    <cellStyle name="Normal 4 2 2 3 2" xfId="514"/>
    <cellStyle name="Normal 4 2 2 4" xfId="515"/>
    <cellStyle name="Normal 4 2 2 4 2" xfId="516"/>
    <cellStyle name="Normal 4 2 2 5" xfId="517"/>
    <cellStyle name="Normal 4 2 2 5 2" xfId="518"/>
    <cellStyle name="Normal 4 2 2 6" xfId="519"/>
    <cellStyle name="Normal 4 2 2 7" xfId="520"/>
    <cellStyle name="Normal 4 2 3" xfId="521"/>
    <cellStyle name="Normal 4 2 3 2" xfId="522"/>
    <cellStyle name="Normal 4 2 3 2 2" xfId="523"/>
    <cellStyle name="Normal 4 2 3 3" xfId="524"/>
    <cellStyle name="Normal 4 2 4" xfId="525"/>
    <cellStyle name="Normal 4 2 4 2" xfId="526"/>
    <cellStyle name="Normal 4 2 5" xfId="527"/>
    <cellStyle name="Normal 4 2 5 2" xfId="528"/>
    <cellStyle name="Normal 4 2 6" xfId="529"/>
    <cellStyle name="Normal 4 2 6 2" xfId="530"/>
    <cellStyle name="Normal 4 2 7" xfId="531"/>
    <cellStyle name="Normal 4 2 8" xfId="532"/>
    <cellStyle name="Normal 4 3" xfId="533"/>
    <cellStyle name="Normal 4 3 2" xfId="534"/>
    <cellStyle name="Normal 4 3 2 2" xfId="535"/>
    <cellStyle name="Normal 4 3 3" xfId="536"/>
    <cellStyle name="Normal 4 3 3 2" xfId="537"/>
    <cellStyle name="Normal 4 3 4" xfId="538"/>
    <cellStyle name="Normal 4 3 4 2" xfId="539"/>
    <cellStyle name="Normal 4 3 5" xfId="540"/>
    <cellStyle name="Normal 4 3 5 2" xfId="541"/>
    <cellStyle name="Normal 4 3 6" xfId="542"/>
    <cellStyle name="Normal 4 4" xfId="543"/>
    <cellStyle name="Normal 4 4 2" xfId="544"/>
    <cellStyle name="Normal 4 4 2 2" xfId="545"/>
    <cellStyle name="Normal 4 4 3" xfId="546"/>
    <cellStyle name="Normal 4 4 3 2" xfId="547"/>
    <cellStyle name="Normal 4 4 4" xfId="548"/>
    <cellStyle name="Normal 4 4 4 2" xfId="549"/>
    <cellStyle name="Normal 4 4 5" xfId="550"/>
    <cellStyle name="Normal 4 4 5 2" xfId="551"/>
    <cellStyle name="Normal 4 4 6" xfId="552"/>
    <cellStyle name="Normal 4 5" xfId="553"/>
    <cellStyle name="Normal 4 5 2" xfId="554"/>
    <cellStyle name="Normal 4 5 2 2" xfId="555"/>
    <cellStyle name="Normal 4 5 3" xfId="556"/>
    <cellStyle name="Normal 4 6" xfId="557"/>
    <cellStyle name="Normal 4 6 2" xfId="558"/>
    <cellStyle name="Normal 4 7" xfId="559"/>
    <cellStyle name="Normal 4 7 2" xfId="560"/>
    <cellStyle name="Normal 4 8" xfId="561"/>
    <cellStyle name="Normal 4 9" xfId="562"/>
    <cellStyle name="Normal 5" xfId="563"/>
    <cellStyle name="Normal 5 2" xfId="564"/>
    <cellStyle name="Normal 5 2 2" xfId="565"/>
    <cellStyle name="Normal 5 2 2 2" xfId="566"/>
    <cellStyle name="Normal 5 2 2 3" xfId="567"/>
    <cellStyle name="Normal 5 2 3" xfId="568"/>
    <cellStyle name="Normal 5 3" xfId="569"/>
    <cellStyle name="Normal 5 3 2" xfId="570"/>
    <cellStyle name="Normal 5 3 2 2" xfId="571"/>
    <cellStyle name="Normal 5 3 3" xfId="572"/>
    <cellStyle name="Normal 5 3 3 2" xfId="573"/>
    <cellStyle name="Normal 5 4" xfId="574"/>
    <cellStyle name="Normal 5 4 2" xfId="575"/>
    <cellStyle name="Normal 5 5" xfId="576"/>
    <cellStyle name="Normal 5 6" xfId="577"/>
    <cellStyle name="Normal 6" xfId="578"/>
    <cellStyle name="Normal 6 2" xfId="579"/>
    <cellStyle name="Normal 6 2 2" xfId="580"/>
    <cellStyle name="Normal 6 2 3" xfId="581"/>
    <cellStyle name="Normal 6 2 4" xfId="582"/>
    <cellStyle name="Normal 6 2 4 2" xfId="583"/>
    <cellStyle name="Normal 6 2 5" xfId="584"/>
    <cellStyle name="Normal 6 3" xfId="585"/>
    <cellStyle name="Normal 6 3 2" xfId="586"/>
    <cellStyle name="Normal 6 3 2 2" xfId="587"/>
    <cellStyle name="Normal 6 3 2 2 2" xfId="588"/>
    <cellStyle name="Normal 6 3 2 3" xfId="589"/>
    <cellStyle name="Normal 6 3 2 3 2" xfId="590"/>
    <cellStyle name="Normal 6 3 2 4" xfId="591"/>
    <cellStyle name="Normal 6 3 3" xfId="592"/>
    <cellStyle name="Normal 6 3 3 2" xfId="593"/>
    <cellStyle name="Normal 6 3 4" xfId="594"/>
    <cellStyle name="Normal 6 3 4 2" xfId="595"/>
    <cellStyle name="Normal 6 3 5" xfId="596"/>
    <cellStyle name="Normal 6 3 5 2" xfId="597"/>
    <cellStyle name="Normal 6 3 6" xfId="598"/>
    <cellStyle name="Normal 6 3 6 2" xfId="599"/>
    <cellStyle name="Normal 6 3 7" xfId="600"/>
    <cellStyle name="Normal 6 4" xfId="601"/>
    <cellStyle name="Normal 6 5" xfId="602"/>
    <cellStyle name="Normal 6 5 2" xfId="603"/>
    <cellStyle name="Normal 6 6" xfId="604"/>
    <cellStyle name="Normal 6 7" xfId="605"/>
    <cellStyle name="Normal 6 8" xfId="606"/>
    <cellStyle name="Normal 6 9" xfId="607"/>
    <cellStyle name="Normal 7" xfId="608"/>
    <cellStyle name="Normal 7 2" xfId="609"/>
    <cellStyle name="Normal 7 2 2" xfId="610"/>
    <cellStyle name="Normal 7 2 3" xfId="611"/>
    <cellStyle name="Normal 7 3" xfId="612"/>
    <cellStyle name="Normal 7 3 2" xfId="613"/>
    <cellStyle name="Normal 8" xfId="614"/>
    <cellStyle name="Normal 8 2" xfId="615"/>
    <cellStyle name="Normal 8 2 2" xfId="616"/>
    <cellStyle name="Normal 8 3" xfId="617"/>
    <cellStyle name="Normal 8 3 2" xfId="618"/>
    <cellStyle name="Normal 8 4" xfId="619"/>
    <cellStyle name="Normal 8 5" xfId="620"/>
    <cellStyle name="Normal 9" xfId="621"/>
    <cellStyle name="Normal 9 2" xfId="622"/>
    <cellStyle name="Normal 9 2 2" xfId="623"/>
    <cellStyle name="Normal 9 3" xfId="624"/>
    <cellStyle name="Normal 9 4" xfId="625"/>
    <cellStyle name="Normal 9 4 2" xfId="626"/>
    <cellStyle name="Normal 9 5" xfId="627"/>
    <cellStyle name="Normal 9 6" xfId="628"/>
    <cellStyle name="Normal 9 6 2" xfId="629"/>
    <cellStyle name="Notas 2" xfId="630"/>
    <cellStyle name="Notas 2 2" xfId="631"/>
    <cellStyle name="Notas 3" xfId="632"/>
    <cellStyle name="Notas 3 2" xfId="633"/>
    <cellStyle name="Notas 4" xfId="634"/>
    <cellStyle name="Notas 5" xfId="635"/>
    <cellStyle name="Note" xfId="636"/>
    <cellStyle name="NU" xfId="637"/>
    <cellStyle name="NU Summe" xfId="638"/>
    <cellStyle name="NU_~4756352" xfId="639"/>
    <cellStyle name="Output" xfId="640"/>
    <cellStyle name="OUTPUT AMOUNTS" xfId="641"/>
    <cellStyle name="OUTPUT COLUMN HEADINGS" xfId="642"/>
    <cellStyle name="OUTPUT LINE ITEMS" xfId="643"/>
    <cellStyle name="OUTPUT REPORT HEADING" xfId="644"/>
    <cellStyle name="OUTPUT REPORT TITLE" xfId="645"/>
    <cellStyle name="Percen - Style3" xfId="646"/>
    <cellStyle name="Porcentaje 2" xfId="647"/>
    <cellStyle name="Porcentaje 3" xfId="648"/>
    <cellStyle name="Porcentaje 4" xfId="649"/>
    <cellStyle name="Porcentaje 5" xfId="650"/>
    <cellStyle name="Porcentaje 6" xfId="651"/>
    <cellStyle name="Porcentaje 6 2" xfId="652"/>
    <cellStyle name="Porcentual 2" xfId="653"/>
    <cellStyle name="Porcentual 2 2" xfId="654"/>
    <cellStyle name="Porcentual 2 3" xfId="655"/>
    <cellStyle name="Porcentual 3" xfId="656"/>
    <cellStyle name="Porcentual 3 2" xfId="657"/>
    <cellStyle name="Porcentual 3 2 2" xfId="658"/>
    <cellStyle name="Porcentual 3 2 2 2" xfId="659"/>
    <cellStyle name="Porcentual 3 2 2 2 2" xfId="660"/>
    <cellStyle name="Porcentual 3 2 2 3" xfId="661"/>
    <cellStyle name="Porcentual 3 2 3" xfId="662"/>
    <cellStyle name="Porcentual 3 2 3 2" xfId="663"/>
    <cellStyle name="Porcentual 3 2 4" xfId="664"/>
    <cellStyle name="Porcentual 3 3" xfId="665"/>
    <cellStyle name="Porcentual 3 3 2" xfId="666"/>
    <cellStyle name="Porcentual 3 3 2 2" xfId="667"/>
    <cellStyle name="Porcentual 3 3 3" xfId="668"/>
    <cellStyle name="Porcentual 3 4" xfId="669"/>
    <cellStyle name="Porcentual 3 4 2" xfId="670"/>
    <cellStyle name="Porcentual 3 4 2 2" xfId="671"/>
    <cellStyle name="Porcentual 3 4 3" xfId="672"/>
    <cellStyle name="Porcentual 3 5" xfId="673"/>
    <cellStyle name="Porcentual 3 6" xfId="674"/>
    <cellStyle name="Porcentual 3 6 2" xfId="675"/>
    <cellStyle name="Porcentual 3 7" xfId="676"/>
    <cellStyle name="Porcentual 4" xfId="677"/>
    <cellStyle name="Porcentual 4 2" xfId="678"/>
    <cellStyle name="Porcentual 4 3" xfId="679"/>
    <cellStyle name="Porcentual 5" xfId="680"/>
    <cellStyle name="Porcentual 6" xfId="681"/>
    <cellStyle name="Pourcentage1" xfId="682"/>
    <cellStyle name="ReelChiffreDecimal1" xfId="683"/>
    <cellStyle name="ReelChiffreDecimal2" xfId="684"/>
    <cellStyle name="ReelChiffreEntier" xfId="685"/>
    <cellStyle name="ReelPourcentage1" xfId="686"/>
    <cellStyle name="ReelTitreLigne" xfId="687"/>
    <cellStyle name="Salida 2" xfId="688"/>
    <cellStyle name="Salida 3" xfId="689"/>
    <cellStyle name="SAPBEXaggData" xfId="690"/>
    <cellStyle name="SAPBEXaggData 2" xfId="691"/>
    <cellStyle name="SAPBEXaggData 2 2" xfId="692"/>
    <cellStyle name="SAPBEXaggData 2 3" xfId="693"/>
    <cellStyle name="SAPBEXaggData 2 4" xfId="694"/>
    <cellStyle name="SAPBEXaggDataEmph" xfId="695"/>
    <cellStyle name="SAPBEXaggItem" xfId="696"/>
    <cellStyle name="SAPBEXaggItem 2" xfId="697"/>
    <cellStyle name="SAPBEXaggItem 2 2" xfId="698"/>
    <cellStyle name="SAPBEXaggItem 2 3" xfId="699"/>
    <cellStyle name="SAPBEXaggItem 2 4" xfId="700"/>
    <cellStyle name="SAPBEXaggItemX" xfId="701"/>
    <cellStyle name="SAPBEXchaText" xfId="702"/>
    <cellStyle name="SAPBEXexcBad7" xfId="703"/>
    <cellStyle name="SAPBEXexcBad8" xfId="704"/>
    <cellStyle name="SAPBEXexcBad9" xfId="705"/>
    <cellStyle name="SAPBEXexcCritical4" xfId="706"/>
    <cellStyle name="SAPBEXexcCritical5" xfId="707"/>
    <cellStyle name="SAPBEXexcCritical6" xfId="708"/>
    <cellStyle name="SAPBEXexcGood1" xfId="709"/>
    <cellStyle name="SAPBEXexcGood2" xfId="710"/>
    <cellStyle name="SAPBEXexcGood3" xfId="711"/>
    <cellStyle name="SAPBEXfilterDrill" xfId="712"/>
    <cellStyle name="SAPBEXfilterItem" xfId="713"/>
    <cellStyle name="SAPBEXfilterText" xfId="714"/>
    <cellStyle name="SAPBEXformats" xfId="715"/>
    <cellStyle name="SAPBEXheaderItem" xfId="716"/>
    <cellStyle name="SAPBEXheaderText" xfId="717"/>
    <cellStyle name="SAPBEXHLevel0" xfId="718"/>
    <cellStyle name="SAPBEXHLevel0X" xfId="719"/>
    <cellStyle name="SAPBEXHLevel1" xfId="720"/>
    <cellStyle name="SAPBEXHLevel1X" xfId="721"/>
    <cellStyle name="SAPBEXHLevel2" xfId="722"/>
    <cellStyle name="SAPBEXHLevel2X" xfId="723"/>
    <cellStyle name="SAPBEXHLevel3" xfId="724"/>
    <cellStyle name="SAPBEXHLevel3X" xfId="725"/>
    <cellStyle name="SAPBEXresData" xfId="726"/>
    <cellStyle name="SAPBEXresDataEmph" xfId="727"/>
    <cellStyle name="SAPBEXresItem" xfId="728"/>
    <cellStyle name="SAPBEXresItemX" xfId="729"/>
    <cellStyle name="SAPBEXstdData" xfId="730"/>
    <cellStyle name="SAPBEXstdData 2" xfId="731"/>
    <cellStyle name="SAPBEXstdData 2 2" xfId="732"/>
    <cellStyle name="SAPBEXstdData 2 3" xfId="733"/>
    <cellStyle name="SAPBEXstdData 2 4" xfId="734"/>
    <cellStyle name="SAPBEXstdDataEmph" xfId="735"/>
    <cellStyle name="SAPBEXstdItem" xfId="736"/>
    <cellStyle name="SAPBEXstdItem 2" xfId="737"/>
    <cellStyle name="SAPBEXstdItem 2 2" xfId="738"/>
    <cellStyle name="SAPBEXstdItem 2 3" xfId="739"/>
    <cellStyle name="SAPBEXstdItem 2 4" xfId="740"/>
    <cellStyle name="SAPBEXstdItemX" xfId="741"/>
    <cellStyle name="SAPBEXtitle" xfId="742"/>
    <cellStyle name="SAPBEXundefined" xfId="743"/>
    <cellStyle name="Satisfaisant" xfId="744"/>
    <cellStyle name="SEM-BPS-data" xfId="745"/>
    <cellStyle name="SEM-BPS-head" xfId="746"/>
    <cellStyle name="SEM-BPS-headdata" xfId="747"/>
    <cellStyle name="SEM-BPS-headkey" xfId="748"/>
    <cellStyle name="SEM-BPS-input-on" xfId="749"/>
    <cellStyle name="SEM-BPS-key" xfId="750"/>
    <cellStyle name="SEM-BPS-sub1" xfId="751"/>
    <cellStyle name="SEM-BPS-sub2" xfId="752"/>
    <cellStyle name="SEM-BPS-total" xfId="753"/>
    <cellStyle name="Separador de milhares [0]_PERSONAL" xfId="754"/>
    <cellStyle name="Sortie" xfId="755"/>
    <cellStyle name="Sortie 2" xfId="756"/>
    <cellStyle name="Sprache" xfId="757"/>
    <cellStyle name="Standard_ AE-faktoren" xfId="758"/>
    <cellStyle name="TD.Daten" xfId="759"/>
    <cellStyle name="TD.Hintergrund" xfId="760"/>
    <cellStyle name="TD.KopfDaten" xfId="761"/>
    <cellStyle name="TD.ListeC" xfId="762"/>
    <cellStyle name="TD.ListeN" xfId="763"/>
    <cellStyle name="TD.Titel" xfId="764"/>
    <cellStyle name="TD.UnterTitel" xfId="765"/>
    <cellStyle name="Texte explicatif" xfId="766"/>
    <cellStyle name="Texto de advertencia 2" xfId="767"/>
    <cellStyle name="Texto explicativo 2" xfId="768"/>
    <cellStyle name="Title" xfId="769"/>
    <cellStyle name="Titre" xfId="770"/>
    <cellStyle name="Titre 2" xfId="771"/>
    <cellStyle name="Titre 1" xfId="772"/>
    <cellStyle name="Titre 1 2" xfId="773"/>
    <cellStyle name="Titre 2" xfId="774"/>
    <cellStyle name="Titre 2 2" xfId="775"/>
    <cellStyle name="Titre 3" xfId="776"/>
    <cellStyle name="Titre 3 2" xfId="777"/>
    <cellStyle name="Titre 4" xfId="778"/>
    <cellStyle name="Titre 4 2" xfId="779"/>
    <cellStyle name="TitreLigne" xfId="780"/>
    <cellStyle name="Título 1 2" xfId="781"/>
    <cellStyle name="Título 1 3" xfId="782"/>
    <cellStyle name="Título 2 2" xfId="783"/>
    <cellStyle name="Título 2 3" xfId="784"/>
    <cellStyle name="Título 3 2" xfId="785"/>
    <cellStyle name="Título 3 3" xfId="786"/>
    <cellStyle name="Título 4" xfId="787"/>
    <cellStyle name="Total 2" xfId="788"/>
    <cellStyle name="Total 2 2" xfId="789"/>
    <cellStyle name="Total 2 3" xfId="790"/>
    <cellStyle name="Total 3" xfId="791"/>
    <cellStyle name="Total 4" xfId="792"/>
    <cellStyle name="UR" xfId="793"/>
    <cellStyle name="V_Daten" xfId="794"/>
    <cellStyle name="Vérification" xfId="795"/>
    <cellStyle name="Vírgula_PERSONAL" xfId="796"/>
    <cellStyle name="Währung [0]_ AE-faktoren" xfId="797"/>
    <cellStyle name="Währung_ AE-faktoren" xfId="798"/>
    <cellStyle name="Warning Text" xfId="799"/>
    <cellStyle name="WriteOnce" xfId="800"/>
    <cellStyle name="WriteOnce K" xfId="801"/>
    <cellStyle name="WriteOnce_~5745942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285750</xdr:rowOff>
    </xdr:to>
    <xdr:pic>
      <xdr:nvPicPr>
        <xdr:cNvPr id="2" name="Imagen 1" descr="UPM_CAMP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4" workbookViewId="0">
      <selection activeCell="E1" sqref="E1"/>
    </sheetView>
  </sheetViews>
  <sheetFormatPr baseColWidth="10" defaultColWidth="11.44140625" defaultRowHeight="14.4"/>
  <cols>
    <col min="1" max="1" width="4.88671875" style="14" customWidth="1"/>
    <col min="2" max="2" width="54.44140625" style="14" customWidth="1"/>
    <col min="3" max="3" width="19.33203125" style="14" customWidth="1"/>
    <col min="4" max="4" width="20.33203125" style="14" customWidth="1"/>
    <col min="5" max="5" width="15.88671875" style="14" customWidth="1"/>
    <col min="6" max="6" width="17.44140625" style="14" bestFit="1" customWidth="1"/>
    <col min="7" max="7" width="15" style="14" bestFit="1" customWidth="1"/>
    <col min="8" max="16384" width="11.44140625" style="14"/>
  </cols>
  <sheetData>
    <row r="1" spans="1:6" s="1" customFormat="1" ht="24.75" customHeight="1"/>
    <row r="2" spans="1:6" s="2" customFormat="1" ht="63.75" customHeight="1">
      <c r="A2" s="48" t="s">
        <v>13</v>
      </c>
      <c r="B2" s="48"/>
      <c r="C2" s="48"/>
      <c r="D2" s="48"/>
      <c r="E2" s="48"/>
    </row>
    <row r="3" spans="1:6" s="2" customFormat="1" ht="43.5" customHeight="1">
      <c r="A3" s="48" t="s">
        <v>28</v>
      </c>
      <c r="B3" s="48"/>
      <c r="C3" s="48"/>
      <c r="D3" s="48"/>
      <c r="E3" s="48"/>
    </row>
    <row r="4" spans="1:6" s="2" customFormat="1" ht="6" customHeight="1">
      <c r="A4" s="3"/>
      <c r="B4" s="3"/>
      <c r="C4" s="3"/>
      <c r="D4" s="3"/>
      <c r="E4" s="3"/>
    </row>
    <row r="5" spans="1:6" s="7" customFormat="1" ht="33.75" customHeight="1">
      <c r="A5" s="49" t="s">
        <v>0</v>
      </c>
      <c r="B5" s="50"/>
      <c r="C5" s="4" t="s">
        <v>1</v>
      </c>
      <c r="D5" s="5" t="s">
        <v>2</v>
      </c>
      <c r="E5" s="6" t="s">
        <v>3</v>
      </c>
    </row>
    <row r="6" spans="1:6" s="1" customFormat="1" ht="15" customHeight="1">
      <c r="A6" s="8"/>
      <c r="B6" s="9" t="s">
        <v>14</v>
      </c>
      <c r="C6" s="29">
        <f>SUM(C7:C11)</f>
        <v>291105780.57999998</v>
      </c>
      <c r="D6" s="33">
        <f>SUM(D7:D11)</f>
        <v>260553487.13</v>
      </c>
      <c r="E6" s="34">
        <f>C6-D6</f>
        <v>30552293.449999988</v>
      </c>
      <c r="F6" s="10"/>
    </row>
    <row r="7" spans="1:6" ht="15" customHeight="1">
      <c r="A7" s="11"/>
      <c r="B7" s="12" t="s">
        <v>4</v>
      </c>
      <c r="C7" s="30">
        <v>0</v>
      </c>
      <c r="D7" s="35">
        <v>211455452.81999999</v>
      </c>
      <c r="E7" s="30">
        <f t="shared" ref="E7:E18" si="0">C7-D7</f>
        <v>-211455452.81999999</v>
      </c>
      <c r="F7" s="13"/>
    </row>
    <row r="8" spans="1:6" ht="15" customHeight="1">
      <c r="A8" s="11"/>
      <c r="B8" s="12" t="s">
        <v>5</v>
      </c>
      <c r="C8" s="30">
        <v>0</v>
      </c>
      <c r="D8" s="35">
        <v>36032887.450000003</v>
      </c>
      <c r="E8" s="30">
        <f t="shared" si="0"/>
        <v>-36032887.450000003</v>
      </c>
      <c r="F8" s="13"/>
    </row>
    <row r="9" spans="1:6" ht="15" customHeight="1">
      <c r="A9" s="11"/>
      <c r="B9" s="12" t="s">
        <v>6</v>
      </c>
      <c r="C9" s="30">
        <v>74691003</v>
      </c>
      <c r="D9" s="35">
        <v>344527.03</v>
      </c>
      <c r="E9" s="30">
        <f t="shared" si="0"/>
        <v>74346475.969999999</v>
      </c>
      <c r="F9" s="13"/>
    </row>
    <row r="10" spans="1:6" ht="15" customHeight="1">
      <c r="A10" s="11"/>
      <c r="B10" s="12" t="s">
        <v>7</v>
      </c>
      <c r="C10" s="30">
        <v>214838081.75</v>
      </c>
      <c r="D10" s="35">
        <v>12720619.83</v>
      </c>
      <c r="E10" s="30">
        <f t="shared" si="0"/>
        <v>202117461.91999999</v>
      </c>
      <c r="F10" s="13"/>
    </row>
    <row r="11" spans="1:6" ht="15" customHeight="1">
      <c r="A11" s="11"/>
      <c r="B11" s="12" t="s">
        <v>8</v>
      </c>
      <c r="C11" s="30">
        <v>1576695.83</v>
      </c>
      <c r="D11" s="35">
        <v>0</v>
      </c>
      <c r="E11" s="30">
        <f t="shared" si="0"/>
        <v>1576695.83</v>
      </c>
      <c r="F11" s="13"/>
    </row>
    <row r="12" spans="1:6" s="1" customFormat="1" ht="15" customHeight="1">
      <c r="A12" s="15"/>
      <c r="B12" s="16" t="s">
        <v>15</v>
      </c>
      <c r="C12" s="29">
        <f>SUM(C13:C14)</f>
        <v>61370871.369999997</v>
      </c>
      <c r="D12" s="33">
        <f>SUM(D13:D14)</f>
        <v>73744111.199999988</v>
      </c>
      <c r="E12" s="29">
        <f>C12-D12</f>
        <v>-12373239.829999991</v>
      </c>
      <c r="F12" s="10"/>
    </row>
    <row r="13" spans="1:6" ht="15" customHeight="1">
      <c r="A13" s="11"/>
      <c r="B13" s="12" t="s">
        <v>12</v>
      </c>
      <c r="C13" s="30">
        <v>493974.82</v>
      </c>
      <c r="D13" s="35">
        <v>73510961.459999993</v>
      </c>
      <c r="E13" s="30">
        <f t="shared" si="0"/>
        <v>-73016986.640000001</v>
      </c>
      <c r="F13" s="13"/>
    </row>
    <row r="14" spans="1:6" ht="15" customHeight="1">
      <c r="A14" s="11"/>
      <c r="B14" s="12" t="s">
        <v>9</v>
      </c>
      <c r="C14" s="30">
        <v>60876896.549999997</v>
      </c>
      <c r="D14" s="35">
        <v>233149.74</v>
      </c>
      <c r="E14" s="30">
        <f t="shared" si="0"/>
        <v>60643746.809999995</v>
      </c>
      <c r="F14" s="13"/>
    </row>
    <row r="15" spans="1:6" s="1" customFormat="1" ht="15" customHeight="1">
      <c r="A15" s="15"/>
      <c r="B15" s="16" t="s">
        <v>16</v>
      </c>
      <c r="C15" s="29">
        <v>0</v>
      </c>
      <c r="D15" s="33">
        <v>0</v>
      </c>
      <c r="E15" s="29">
        <f>C15-D15</f>
        <v>0</v>
      </c>
      <c r="F15" s="10"/>
    </row>
    <row r="16" spans="1:6" s="20" customFormat="1" ht="20.100000000000001" customHeight="1">
      <c r="A16" s="17" t="s">
        <v>17</v>
      </c>
      <c r="B16" s="18"/>
      <c r="C16" s="31">
        <f>C6+C12+C15</f>
        <v>352476651.94999999</v>
      </c>
      <c r="D16" s="36">
        <f>D6+D12+D15</f>
        <v>334297598.32999998</v>
      </c>
      <c r="E16" s="31">
        <f t="shared" ref="E16" si="1">E6+E12+E15</f>
        <v>18179053.619999997</v>
      </c>
      <c r="F16" s="19"/>
    </row>
    <row r="17" spans="1:7" s="1" customFormat="1" ht="15" customHeight="1">
      <c r="A17" s="15"/>
      <c r="B17" s="16" t="s">
        <v>18</v>
      </c>
      <c r="C17" s="29">
        <f>C18</f>
        <v>100298.94</v>
      </c>
      <c r="D17" s="33">
        <f>D18</f>
        <v>27000</v>
      </c>
      <c r="E17" s="29">
        <f t="shared" si="0"/>
        <v>73298.94</v>
      </c>
      <c r="F17" s="21"/>
    </row>
    <row r="18" spans="1:7" ht="15" customHeight="1">
      <c r="A18" s="11"/>
      <c r="B18" s="12" t="s">
        <v>10</v>
      </c>
      <c r="C18" s="30">
        <v>100298.94</v>
      </c>
      <c r="D18" s="35">
        <v>27000</v>
      </c>
      <c r="E18" s="30">
        <f t="shared" si="0"/>
        <v>73298.94</v>
      </c>
      <c r="F18" s="13"/>
    </row>
    <row r="19" spans="1:7" s="1" customFormat="1" ht="15" customHeight="1">
      <c r="A19" s="15"/>
      <c r="B19" s="16" t="s">
        <v>19</v>
      </c>
      <c r="C19" s="29">
        <f>C20</f>
        <v>219921.13</v>
      </c>
      <c r="D19" s="33">
        <f>D20</f>
        <v>5372294.2999999998</v>
      </c>
      <c r="E19" s="29">
        <f>C19-D19</f>
        <v>-5152373.17</v>
      </c>
      <c r="F19" s="10"/>
    </row>
    <row r="20" spans="1:7" ht="15" customHeight="1">
      <c r="A20" s="11"/>
      <c r="B20" s="12" t="s">
        <v>11</v>
      </c>
      <c r="C20" s="30">
        <v>219921.13</v>
      </c>
      <c r="D20" s="35">
        <v>5372294.2999999998</v>
      </c>
      <c r="E20" s="30">
        <f>C20-D20</f>
        <v>-5152373.17</v>
      </c>
      <c r="F20" s="13"/>
    </row>
    <row r="21" spans="1:7" s="20" customFormat="1" ht="20.100000000000001" customHeight="1">
      <c r="A21" s="17" t="s">
        <v>20</v>
      </c>
      <c r="B21" s="18"/>
      <c r="C21" s="31">
        <f>C17+C19</f>
        <v>320220.07</v>
      </c>
      <c r="D21" s="36">
        <f t="shared" ref="D21:E21" si="2">D17+D19</f>
        <v>5399294.2999999998</v>
      </c>
      <c r="E21" s="31">
        <f t="shared" si="2"/>
        <v>-5079074.2299999995</v>
      </c>
      <c r="F21" s="19"/>
      <c r="G21" s="19"/>
    </row>
    <row r="22" spans="1:7" s="20" customFormat="1" ht="20.100000000000001" customHeight="1">
      <c r="A22" s="22" t="s">
        <v>21</v>
      </c>
      <c r="B22" s="23"/>
      <c r="C22" s="32">
        <f>C16+C21</f>
        <v>352796872.01999998</v>
      </c>
      <c r="D22" s="36">
        <f t="shared" ref="D22" si="3">D16+D21</f>
        <v>339696892.63</v>
      </c>
      <c r="E22" s="31">
        <f>E16+E21</f>
        <v>13099979.389999997</v>
      </c>
      <c r="F22" s="19"/>
      <c r="G22" s="19"/>
    </row>
    <row r="23" spans="1:7" s="20" customFormat="1" ht="20.100000000000001" customHeight="1">
      <c r="A23" s="45" t="s">
        <v>22</v>
      </c>
      <c r="B23" s="46"/>
      <c r="C23" s="46"/>
      <c r="D23" s="46"/>
      <c r="E23" s="24"/>
      <c r="F23" s="19"/>
    </row>
    <row r="24" spans="1:7" s="20" customFormat="1" ht="15" customHeight="1">
      <c r="A24" s="51" t="s">
        <v>23</v>
      </c>
      <c r="B24" s="52"/>
      <c r="C24" s="52"/>
      <c r="D24" s="53"/>
      <c r="E24" s="37">
        <v>0</v>
      </c>
      <c r="F24" s="19"/>
    </row>
    <row r="25" spans="1:7" s="26" customFormat="1" ht="15" customHeight="1">
      <c r="A25" s="54" t="s">
        <v>24</v>
      </c>
      <c r="B25" s="55"/>
      <c r="C25" s="55"/>
      <c r="D25" s="56"/>
      <c r="E25" s="37">
        <v>18824719.309999999</v>
      </c>
      <c r="F25" s="25"/>
      <c r="G25" s="25"/>
    </row>
    <row r="26" spans="1:7" s="26" customFormat="1" ht="15" customHeight="1">
      <c r="A26" s="39" t="s">
        <v>25</v>
      </c>
      <c r="B26" s="40"/>
      <c r="C26" s="40"/>
      <c r="D26" s="41"/>
      <c r="E26" s="37">
        <v>-47525230.649999999</v>
      </c>
      <c r="F26" s="25"/>
    </row>
    <row r="27" spans="1:7" s="20" customFormat="1" ht="20.100000000000001" customHeight="1">
      <c r="A27" s="45" t="s">
        <v>27</v>
      </c>
      <c r="B27" s="46"/>
      <c r="C27" s="46"/>
      <c r="D27" s="47"/>
      <c r="E27" s="38">
        <f>E25+E26</f>
        <v>-28700511.34</v>
      </c>
      <c r="F27" s="19"/>
    </row>
    <row r="28" spans="1:7" s="26" customFormat="1" ht="20.100000000000001" customHeight="1">
      <c r="A28" s="42" t="s">
        <v>26</v>
      </c>
      <c r="B28" s="43"/>
      <c r="C28" s="43"/>
      <c r="D28" s="44"/>
      <c r="E28" s="38">
        <f>E22+E27</f>
        <v>-15600531.950000003</v>
      </c>
      <c r="F28" s="25"/>
      <c r="G28" s="25"/>
    </row>
    <row r="29" spans="1:7" s="1" customFormat="1">
      <c r="A29" s="16"/>
      <c r="B29" s="16"/>
      <c r="C29" s="27"/>
      <c r="D29" s="27"/>
      <c r="E29" s="27"/>
      <c r="F29" s="10"/>
    </row>
    <row r="31" spans="1:7">
      <c r="B31" s="28"/>
      <c r="E31" s="13"/>
    </row>
    <row r="32" spans="1:7">
      <c r="B32" s="28"/>
    </row>
    <row r="33" spans="2:2">
      <c r="B33" s="28"/>
    </row>
  </sheetData>
  <mergeCells count="9">
    <mergeCell ref="A26:D26"/>
    <mergeCell ref="A28:D28"/>
    <mergeCell ref="A27:D27"/>
    <mergeCell ref="A23:D23"/>
    <mergeCell ref="A2:E2"/>
    <mergeCell ref="A3:E3"/>
    <mergeCell ref="A5:B5"/>
    <mergeCell ref="A24:D24"/>
    <mergeCell ref="A25:D25"/>
  </mergeCells>
  <printOptions horizontalCentered="1"/>
  <pageMargins left="0.70866141732283472" right="0.70866141732283472" top="0" bottom="0.35433070866141736" header="0.31496062992125984" footer="0.31496062992125984"/>
  <pageSetup paperSize="9" scale="88" orientation="landscape" r:id="rId1"/>
  <ignoredErrors>
    <ignoredError sqref="C12:D12" formulaRange="1"/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PRESUPUESTARIO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alicia.garay</cp:lastModifiedBy>
  <cp:lastPrinted>2022-07-06T10:43:06Z</cp:lastPrinted>
  <dcterms:created xsi:type="dcterms:W3CDTF">2012-06-20T15:08:14Z</dcterms:created>
  <dcterms:modified xsi:type="dcterms:W3CDTF">2022-07-06T10:45:03Z</dcterms:modified>
</cp:coreProperties>
</file>