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Z:\PORTAL DE TRANSPARENCIA\INFORMACION ECONOMICA\Estabilidad presupuestaria\2021\"/>
    </mc:Choice>
  </mc:AlternateContent>
  <xr:revisionPtr revIDLastSave="0" documentId="13_ncr:1_{64218F1B-2994-4383-8713-F4B611A6E14B}" xr6:coauthVersionLast="36" xr6:coauthVersionMax="36" xr10:uidLastSave="{00000000-0000-0000-0000-000000000000}"/>
  <bookViews>
    <workbookView xWindow="0" yWindow="0" windowWidth="23040" windowHeight="9060" activeTab="1" xr2:uid="{00000000-000D-0000-FFFF-FFFF00000000}"/>
  </bookViews>
  <sheets>
    <sheet name="Evolución resultado final" sheetId="2" r:id="rId1"/>
    <sheet name="EVOLUCION SUPERÁVIT" sheetId="1" r:id="rId2"/>
  </sheets>
  <definedNames>
    <definedName name="aaa" localSheetId="0">#REF!</definedName>
    <definedName name="aaa" localSheetId="1">#REF!</definedName>
    <definedName name="aaa">#REF!</definedName>
    <definedName name="AAAFFF" localSheetId="0">#REF!</definedName>
    <definedName name="AAAFFF">#REF!</definedName>
    <definedName name="_xlnm.Print_Area" localSheetId="1">'EVOLUCION SUPERÁVIT'!$A$1:$E$15</definedName>
    <definedName name="CONSULTA_2004" localSheetId="0">#REF!</definedName>
    <definedName name="CONSULTA_2004" localSheetId="1">#REF!</definedName>
    <definedName name="CONSULTA_2004">#REF!</definedName>
    <definedName name="CONSULTA_2006" localSheetId="0">#REF!</definedName>
    <definedName name="CONSULTA_2006" localSheetId="1">#REF!</definedName>
    <definedName name="CONSULTA_2006">#REF!</definedName>
    <definedName name="Consulta1" localSheetId="0">#REF!</definedName>
    <definedName name="Consulta1" localSheetId="1">#REF!</definedName>
    <definedName name="Consulta1">#REF!</definedName>
    <definedName name="Consulta2" localSheetId="0">#REF!</definedName>
    <definedName name="Consulta2">#REF!</definedName>
    <definedName name="Copia_de_CONSULTA_07_50" localSheetId="0">#REF!</definedName>
    <definedName name="Copia_de_CONSULTA_07_50" localSheetId="1">#REF!</definedName>
    <definedName name="Copia_de_CONSULTA_07_50">#REF!</definedName>
    <definedName name="DDD" localSheetId="0">#REF!</definedName>
    <definedName name="DDD" localSheetId="1">#REF!</definedName>
    <definedName name="DDD">#REF!</definedName>
    <definedName name="EEE" localSheetId="0">#REF!</definedName>
    <definedName name="EEE" localSheetId="1">#REF!</definedName>
    <definedName name="EEE">#REF!</definedName>
    <definedName name="FINAL" localSheetId="0">#REF!</definedName>
    <definedName name="FINAL" localSheetId="1">#REF!</definedName>
    <definedName name="FINAL">#REF!</definedName>
    <definedName name="kkkk" localSheetId="0">#REF!</definedName>
    <definedName name="kkkk" localSheetId="1">#REF!</definedName>
    <definedName name="kkkk">#REF!</definedName>
    <definedName name="KKKKKKKKK" localSheetId="0">#REF!</definedName>
    <definedName name="KKKKKKKKK" localSheetId="1">#REF!</definedName>
    <definedName name="KKKKKKKKK">#REF!</definedName>
    <definedName name="lll" localSheetId="0">#REF!</definedName>
    <definedName name="lll" localSheetId="1">#REF!</definedName>
    <definedName name="lll">#REF!</definedName>
    <definedName name="mkll" localSheetId="0">#REF!</definedName>
    <definedName name="mkll" localSheetId="1">#REF!</definedName>
    <definedName name="mkll">#REF!</definedName>
    <definedName name="nn" localSheetId="0">#REF!</definedName>
    <definedName name="nn" localSheetId="1">#REF!</definedName>
    <definedName name="nn">#REF!</definedName>
    <definedName name="prev" localSheetId="0">#REF!</definedName>
    <definedName name="prev" localSheetId="1">#REF!</definedName>
    <definedName name="prev">#REF!</definedName>
    <definedName name="previsión" localSheetId="0">#REF!</definedName>
    <definedName name="previsión" localSheetId="1">#REF!</definedName>
    <definedName name="previsión">#REF!</definedName>
    <definedName name="previsiones_05_06_2010" localSheetId="0">#REF!</definedName>
    <definedName name="previsiones_05_06_2010" localSheetId="1">#REF!</definedName>
    <definedName name="previsiones_05_06_2010">#REF!</definedName>
    <definedName name="qq" localSheetId="0">#REF!</definedName>
    <definedName name="qq" localSheetId="1">#REF!</definedName>
    <definedName name="qq">#REF!</definedName>
    <definedName name="qqq" localSheetId="0">#REF!</definedName>
    <definedName name="qqq" localSheetId="1">#REF!</definedName>
    <definedName name="qqq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4" i="1" s="1"/>
  <c r="F12" i="1"/>
  <c r="F14" i="1" l="1"/>
  <c r="D12" i="1" l="1"/>
  <c r="D14" i="1" s="1"/>
  <c r="E12" i="1"/>
  <c r="E14" i="1"/>
</calcChain>
</file>

<file path=xl/sharedStrings.xml><?xml version="1.0" encoding="utf-8"?>
<sst xmlns="http://schemas.openxmlformats.org/spreadsheetml/2006/main" count="66" uniqueCount="14">
  <si>
    <t>SUPERÁVIT O DÉFICIT  PRESUPUESTARIO</t>
  </si>
  <si>
    <t>Ajustes SEC</t>
  </si>
  <si>
    <t>+/-</t>
  </si>
  <si>
    <t>SALDO PRESUPUESTARIO NO FINANCIERO</t>
  </si>
  <si>
    <t>CAPITULO  VII</t>
  </si>
  <si>
    <t>CAPITULO  VI</t>
  </si>
  <si>
    <t>CAPITULO  V</t>
  </si>
  <si>
    <t>CAPITULO  IV</t>
  </si>
  <si>
    <t>CAPITULO  III</t>
  </si>
  <si>
    <t>CAPITULO  II</t>
  </si>
  <si>
    <t>CAPITULO  I</t>
  </si>
  <si>
    <t>Conceptos</t>
  </si>
  <si>
    <t>Evolución déficit presupuestario</t>
  </si>
  <si>
    <t>Cuadro 28. Comparativa Superávit/Déficit 2019/2021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</si>
</sst>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B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/>
      <top/>
      <bottom style="medium">
        <color rgb="FFFFFFFF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1" fillId="0" borderId="0" xfId="2"/>
    <xf numFmtId="4" fontId="1" fillId="0" borderId="0" xfId="2" applyNumberFormat="1"/>
    <xf numFmtId="4" fontId="3" fillId="2" borderId="1" xfId="2" applyNumberFormat="1" applyFont="1" applyFill="1" applyBorder="1" applyAlignment="1">
      <alignment horizontal="right" vertical="center"/>
    </xf>
    <xf numFmtId="4" fontId="4" fillId="3" borderId="1" xfId="2" applyNumberFormat="1" applyFont="1" applyFill="1" applyBorder="1" applyAlignment="1">
      <alignment horizontal="right" vertical="center"/>
    </xf>
    <xf numFmtId="0" fontId="4" fillId="0" borderId="1" xfId="2" applyFont="1" applyFill="1" applyBorder="1" applyAlignment="1">
      <alignment vertical="center" wrapText="1"/>
    </xf>
    <xf numFmtId="0" fontId="4" fillId="0" borderId="1" xfId="2" applyFont="1" applyBorder="1" applyAlignment="1">
      <alignment vertical="center"/>
    </xf>
    <xf numFmtId="0" fontId="1" fillId="0" borderId="0" xfId="2" applyAlignment="1">
      <alignment wrapText="1"/>
    </xf>
    <xf numFmtId="0" fontId="7" fillId="0" borderId="0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4" fontId="0" fillId="0" borderId="0" xfId="1" applyFont="1"/>
    <xf numFmtId="4" fontId="3" fillId="4" borderId="1" xfId="2" applyNumberFormat="1" applyFont="1" applyFill="1" applyBorder="1" applyAlignment="1">
      <alignment horizontal="right" vertical="center"/>
    </xf>
    <xf numFmtId="4" fontId="3" fillId="5" borderId="1" xfId="2" applyNumberFormat="1" applyFont="1" applyFill="1" applyBorder="1" applyAlignment="1">
      <alignment horizontal="right" vertical="center"/>
    </xf>
    <xf numFmtId="0" fontId="5" fillId="2" borderId="5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5" borderId="5" xfId="2" applyFont="1" applyFill="1" applyBorder="1" applyAlignment="1">
      <alignment horizontal="center" vertical="center"/>
    </xf>
    <xf numFmtId="0" fontId="5" fillId="5" borderId="4" xfId="2" applyFont="1" applyFill="1" applyBorder="1" applyAlignment="1">
      <alignment horizontal="center" vertical="center"/>
    </xf>
    <xf numFmtId="0" fontId="7" fillId="0" borderId="6" xfId="2" applyFont="1" applyBorder="1" applyAlignment="1">
      <alignment horizontal="center"/>
    </xf>
    <xf numFmtId="0" fontId="5" fillId="4" borderId="5" xfId="2" applyFont="1" applyFill="1" applyBorder="1" applyAlignment="1">
      <alignment horizontal="center" vertical="center"/>
    </xf>
    <xf numFmtId="0" fontId="5" fillId="4" borderId="4" xfId="2" applyFont="1" applyFill="1" applyBorder="1" applyAlignment="1">
      <alignment horizontal="center" vertical="center"/>
    </xf>
    <xf numFmtId="4" fontId="4" fillId="0" borderId="1" xfId="2" applyNumberFormat="1" applyFont="1" applyBorder="1" applyAlignment="1">
      <alignment vertical="center"/>
    </xf>
    <xf numFmtId="4" fontId="4" fillId="0" borderId="1" xfId="2" applyNumberFormat="1" applyFont="1" applyFill="1" applyBorder="1" applyAlignment="1">
      <alignment vertical="center" wrapText="1"/>
    </xf>
    <xf numFmtId="0" fontId="6" fillId="6" borderId="1" xfId="2" applyFont="1" applyFill="1" applyBorder="1" applyAlignment="1">
      <alignment horizontal="center" vertical="center"/>
    </xf>
    <xf numFmtId="0" fontId="3" fillId="6" borderId="3" xfId="2" applyFont="1" applyFill="1" applyBorder="1" applyAlignment="1">
      <alignment vertical="center" wrapText="1"/>
    </xf>
    <xf numFmtId="0" fontId="3" fillId="6" borderId="2" xfId="2" applyFont="1" applyFill="1" applyBorder="1" applyAlignment="1">
      <alignment vertical="center" wrapText="1"/>
    </xf>
    <xf numFmtId="0" fontId="6" fillId="7" borderId="5" xfId="2" applyFont="1" applyFill="1" applyBorder="1" applyAlignment="1">
      <alignment horizontal="center" vertical="center"/>
    </xf>
    <xf numFmtId="0" fontId="6" fillId="7" borderId="4" xfId="2" applyFont="1" applyFill="1" applyBorder="1" applyAlignment="1">
      <alignment horizontal="center" vertical="center"/>
    </xf>
    <xf numFmtId="4" fontId="3" fillId="7" borderId="2" xfId="2" applyNumberFormat="1" applyFont="1" applyFill="1" applyBorder="1" applyAlignment="1">
      <alignment vertical="center" wrapText="1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Evolución déficit/</a:t>
            </a:r>
            <a:r>
              <a:rPr lang="en-US" b="1">
                <a:solidFill>
                  <a:srgbClr val="0070C0"/>
                </a:solidFill>
              </a:rPr>
              <a:t>superávit</a:t>
            </a:r>
            <a:r>
              <a:rPr lang="en-US" b="1"/>
              <a:t> presupuestario 2017-2021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'Evolución resultado final'!$A$2</c:f>
              <c:strCache>
                <c:ptCount val="1"/>
                <c:pt idx="0">
                  <c:v>Evolución déficit presupuestario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'Evolución resultado final'!$B$1:$E$1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'Evolución resultado final'!$B$2:$E$2</c:f>
              <c:numCache>
                <c:formatCode>_("€"* #,##0.00_);_("€"* \(#,##0.00\);_("€"* "-"??_);_(@_)</c:formatCode>
                <c:ptCount val="4"/>
                <c:pt idx="0">
                  <c:v>12113501.080000052</c:v>
                </c:pt>
                <c:pt idx="1">
                  <c:v>10026017.242934497</c:v>
                </c:pt>
                <c:pt idx="2">
                  <c:v>93533986.979999989</c:v>
                </c:pt>
                <c:pt idx="3">
                  <c:v>18388077.010000002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87-41F0-B53B-84F1D9DC5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7363392"/>
        <c:axId val="497366528"/>
      </c:areaChart>
      <c:catAx>
        <c:axId val="49736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7366528"/>
        <c:crosses val="autoZero"/>
        <c:auto val="1"/>
        <c:lblAlgn val="ctr"/>
        <c:lblOffset val="100"/>
        <c:noMultiLvlLbl val="0"/>
      </c:catAx>
      <c:valAx>
        <c:axId val="49736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7363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3</xdr:row>
      <xdr:rowOff>4762</xdr:rowOff>
    </xdr:from>
    <xdr:to>
      <xdr:col>4</xdr:col>
      <xdr:colOff>60960</xdr:colOff>
      <xdr:row>18</xdr:row>
      <xdr:rowOff>68580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"/>
  <sheetViews>
    <sheetView zoomScaleNormal="100" workbookViewId="0">
      <selection activeCell="B1" sqref="B1:B1048576"/>
    </sheetView>
  </sheetViews>
  <sheetFormatPr baseColWidth="10" defaultRowHeight="14.4" x14ac:dyDescent="0.3"/>
  <cols>
    <col min="1" max="1" width="30" bestFit="1" customWidth="1"/>
    <col min="2" max="5" width="16.21875" customWidth="1"/>
  </cols>
  <sheetData>
    <row r="1" spans="1:5" x14ac:dyDescent="0.3">
      <c r="B1" s="10">
        <v>2018</v>
      </c>
      <c r="C1" s="10">
        <v>2019</v>
      </c>
      <c r="D1" s="10">
        <v>2020</v>
      </c>
      <c r="E1" s="10">
        <v>2021</v>
      </c>
    </row>
    <row r="2" spans="1:5" x14ac:dyDescent="0.3">
      <c r="A2" s="11" t="s">
        <v>12</v>
      </c>
      <c r="B2" s="12">
        <v>12113501.080000052</v>
      </c>
      <c r="C2" s="12">
        <v>10026017.242934497</v>
      </c>
      <c r="D2" s="12">
        <v>93533986.979999989</v>
      </c>
      <c r="E2" s="12">
        <v>18388077.010000002</v>
      </c>
    </row>
  </sheetData>
  <pageMargins left="0.27559055118110237" right="0.19685039370078741" top="1.5748031496062993" bottom="0.74803149606299213" header="0.31496062992125984" footer="0.31496062992125984"/>
  <pageSetup paperSize="9" orientation="landscape" r:id="rId1"/>
  <headerFooter>
    <oddHeader>&amp;L&amp;G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F18"/>
  <sheetViews>
    <sheetView showGridLines="0" tabSelected="1" workbookViewId="0">
      <selection activeCell="E20" sqref="E20"/>
    </sheetView>
  </sheetViews>
  <sheetFormatPr baseColWidth="10" defaultColWidth="11.44140625" defaultRowHeight="14.4" x14ac:dyDescent="0.3"/>
  <cols>
    <col min="1" max="1" width="3.21875" style="1" bestFit="1" customWidth="1"/>
    <col min="2" max="3" width="20.44140625" style="1" customWidth="1"/>
    <col min="4" max="4" width="18.21875" style="1" customWidth="1"/>
    <col min="5" max="6" width="16.44140625" style="1" customWidth="1"/>
    <col min="7" max="16384" width="11.44140625" style="1"/>
  </cols>
  <sheetData>
    <row r="1" spans="1:6" ht="16.2" thickBot="1" x14ac:dyDescent="0.35">
      <c r="A1" s="19" t="s">
        <v>13</v>
      </c>
      <c r="B1" s="19"/>
      <c r="C1" s="19"/>
      <c r="D1" s="19"/>
      <c r="E1" s="19"/>
    </row>
    <row r="2" spans="1:6" ht="7.5" customHeight="1" thickBot="1" x14ac:dyDescent="0.35">
      <c r="A2" s="9"/>
      <c r="B2" s="9"/>
      <c r="C2" s="8"/>
      <c r="D2" s="8"/>
      <c r="E2" s="8"/>
      <c r="F2" s="8"/>
    </row>
    <row r="3" spans="1:6" s="7" customFormat="1" ht="16.2" customHeight="1" thickBot="1" x14ac:dyDescent="0.35">
      <c r="A3" s="24" t="s">
        <v>11</v>
      </c>
      <c r="B3" s="24"/>
      <c r="C3" s="27">
        <v>2018</v>
      </c>
      <c r="D3" s="15">
        <v>2019</v>
      </c>
      <c r="E3" s="20">
        <v>2020</v>
      </c>
      <c r="F3" s="17">
        <v>2021</v>
      </c>
    </row>
    <row r="4" spans="1:6" ht="22.5" customHeight="1" thickBot="1" x14ac:dyDescent="0.35">
      <c r="A4" s="24"/>
      <c r="B4" s="24"/>
      <c r="C4" s="28"/>
      <c r="D4" s="16"/>
      <c r="E4" s="21"/>
      <c r="F4" s="18"/>
    </row>
    <row r="5" spans="1:6" ht="15" thickBot="1" x14ac:dyDescent="0.35">
      <c r="A5" s="6"/>
      <c r="B5" s="6" t="s">
        <v>10</v>
      </c>
      <c r="C5" s="22">
        <v>-202306908.52000001</v>
      </c>
      <c r="D5" s="4">
        <v>-206608399.12</v>
      </c>
      <c r="E5" s="4">
        <v>-211476358.46000001</v>
      </c>
      <c r="F5" s="4">
        <v>-211455452.81999999</v>
      </c>
    </row>
    <row r="6" spans="1:6" ht="15" thickBot="1" x14ac:dyDescent="0.35">
      <c r="A6" s="6"/>
      <c r="B6" s="6" t="s">
        <v>9</v>
      </c>
      <c r="C6" s="22">
        <v>-34850851.990000002</v>
      </c>
      <c r="D6" s="4">
        <v>-35666472.07</v>
      </c>
      <c r="E6" s="4">
        <v>-32525132.07</v>
      </c>
      <c r="F6" s="4">
        <v>-36032887.450000003</v>
      </c>
    </row>
    <row r="7" spans="1:6" ht="15" thickBot="1" x14ac:dyDescent="0.35">
      <c r="A7" s="6"/>
      <c r="B7" s="6" t="s">
        <v>8</v>
      </c>
      <c r="C7" s="22">
        <v>87321645.480000004</v>
      </c>
      <c r="D7" s="4">
        <v>83401195.920000002</v>
      </c>
      <c r="E7" s="4">
        <v>121693635.94</v>
      </c>
      <c r="F7" s="4">
        <v>74346475.969999999</v>
      </c>
    </row>
    <row r="8" spans="1:6" ht="15" thickBot="1" x14ac:dyDescent="0.35">
      <c r="A8" s="6"/>
      <c r="B8" s="6" t="s">
        <v>7</v>
      </c>
      <c r="C8" s="22">
        <v>191822660.05000001</v>
      </c>
      <c r="D8" s="4">
        <v>192427133.88999999</v>
      </c>
      <c r="E8" s="4">
        <v>224043091.91</v>
      </c>
      <c r="F8" s="4">
        <v>202117461.91999999</v>
      </c>
    </row>
    <row r="9" spans="1:6" ht="15" thickBot="1" x14ac:dyDescent="0.35">
      <c r="A9" s="6"/>
      <c r="B9" s="6" t="s">
        <v>6</v>
      </c>
      <c r="C9" s="22">
        <v>2031427.31</v>
      </c>
      <c r="D9" s="4">
        <v>2075056.1</v>
      </c>
      <c r="E9" s="4">
        <v>1471254.78</v>
      </c>
      <c r="F9" s="4">
        <v>1576695.83</v>
      </c>
    </row>
    <row r="10" spans="1:6" ht="15" thickBot="1" x14ac:dyDescent="0.35">
      <c r="A10" s="6"/>
      <c r="B10" s="6" t="s">
        <v>5</v>
      </c>
      <c r="C10" s="22">
        <v>-57633989.119999997</v>
      </c>
      <c r="D10" s="4">
        <v>-60930606.920000002</v>
      </c>
      <c r="E10" s="4">
        <v>-59450630.07</v>
      </c>
      <c r="F10" s="1">
        <v>-73016986.640000001</v>
      </c>
    </row>
    <row r="11" spans="1:6" ht="15" thickBot="1" x14ac:dyDescent="0.35">
      <c r="A11" s="6"/>
      <c r="B11" s="6" t="s">
        <v>4</v>
      </c>
      <c r="C11" s="22">
        <v>25878958.359999999</v>
      </c>
      <c r="D11" s="4">
        <v>35099774.280000001</v>
      </c>
      <c r="E11" s="4">
        <v>49799715.509999998</v>
      </c>
      <c r="F11" s="4">
        <v>60643746.810000002</v>
      </c>
    </row>
    <row r="12" spans="1:6" ht="29.25" customHeight="1" thickBot="1" x14ac:dyDescent="0.35">
      <c r="A12" s="25" t="s">
        <v>3</v>
      </c>
      <c r="B12" s="26"/>
      <c r="C12" s="29">
        <f>SUM(C5:C11)</f>
        <v>12262941.569999985</v>
      </c>
      <c r="D12" s="3">
        <f>SUM(D5:D11)</f>
        <v>9797682.0800000057</v>
      </c>
      <c r="E12" s="13">
        <f>SUM(E5:E11)</f>
        <v>93555577.539999992</v>
      </c>
      <c r="F12" s="14">
        <f>SUM(F5:F11)</f>
        <v>18179053.620000005</v>
      </c>
    </row>
    <row r="13" spans="1:6" ht="15" thickBot="1" x14ac:dyDescent="0.35">
      <c r="A13" s="5" t="s">
        <v>2</v>
      </c>
      <c r="B13" s="5" t="s">
        <v>1</v>
      </c>
      <c r="C13" s="23">
        <v>-149440.49</v>
      </c>
      <c r="D13" s="4">
        <v>228335.16293445369</v>
      </c>
      <c r="E13" s="4">
        <v>-21590.560000000318</v>
      </c>
      <c r="F13" s="4">
        <v>209023.39</v>
      </c>
    </row>
    <row r="14" spans="1:6" ht="33.75" customHeight="1" thickBot="1" x14ac:dyDescent="0.35">
      <c r="A14" s="25" t="s">
        <v>0</v>
      </c>
      <c r="B14" s="26"/>
      <c r="C14" s="29">
        <f>C12+C13</f>
        <v>12113501.079999985</v>
      </c>
      <c r="D14" s="3">
        <f>D12+D13</f>
        <v>10026017.24293446</v>
      </c>
      <c r="E14" s="13">
        <f>SUM(E12:E13)</f>
        <v>93533986.979999989</v>
      </c>
      <c r="F14" s="14">
        <f>SUM(F12:F13)</f>
        <v>18388077.010000005</v>
      </c>
    </row>
    <row r="16" spans="1:6" x14ac:dyDescent="0.3">
      <c r="D16" s="2"/>
    </row>
    <row r="18" spans="4:6" x14ac:dyDescent="0.3">
      <c r="D18" s="2"/>
      <c r="E18" s="2"/>
      <c r="F18" s="2"/>
    </row>
  </sheetData>
  <mergeCells count="8">
    <mergeCell ref="A14:B14"/>
    <mergeCell ref="D3:D4"/>
    <mergeCell ref="F3:F4"/>
    <mergeCell ref="A1:E1"/>
    <mergeCell ref="E3:E4"/>
    <mergeCell ref="A3:B4"/>
    <mergeCell ref="A12:B12"/>
    <mergeCell ref="C3:C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Evolución resultado final</vt:lpstr>
      <vt:lpstr>EVOLUCION SUPERÁVIT</vt:lpstr>
      <vt:lpstr>'EVOLUCION SUPERÁVIT'!Área_de_impresión</vt:lpstr>
    </vt:vector>
  </TitlesOfParts>
  <Company>Univerisad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upm</dc:creator>
  <cp:lastModifiedBy>mariajesus.carrasco</cp:lastModifiedBy>
  <cp:lastPrinted>2022-07-07T10:18:51Z</cp:lastPrinted>
  <dcterms:created xsi:type="dcterms:W3CDTF">2021-08-10T09:21:51Z</dcterms:created>
  <dcterms:modified xsi:type="dcterms:W3CDTF">2022-07-07T11:26:18Z</dcterms:modified>
</cp:coreProperties>
</file>