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1"/>
  <workbookPr filterPrivacy="1" defaultThemeVersion="124226"/>
  <xr:revisionPtr revIDLastSave="0" documentId="8_{C29C5B3F-B4A5-49D1-8189-12EFDAE994F4}" xr6:coauthVersionLast="36" xr6:coauthVersionMax="36" xr10:uidLastSave="{00000000-0000-0000-0000-000000000000}"/>
  <bookViews>
    <workbookView xWindow="0" yWindow="0" windowWidth="28800" windowHeight="11625" activeTab="1" xr2:uid="{00000000-000D-0000-FFFF-FFFF00000000}"/>
  </bookViews>
  <sheets>
    <sheet name="Sheet1" sheetId="1" r:id="rId1"/>
    <sheet name="CUADRO 20" sheetId="3" r:id="rId2"/>
    <sheet name="GRÁFICO 6" sheetId="4" r:id="rId3"/>
    <sheet name="Hoja1" sheetId="2" r:id="rId4"/>
  </sheets>
  <definedNames>
    <definedName name="_xlnm.Print_Area" localSheetId="2">'GRÁFICO 6'!$A$15:$F$36</definedName>
  </definedNames>
  <calcPr calcId="191029"/>
</workbook>
</file>

<file path=xl/calcChain.xml><?xml version="1.0" encoding="utf-8"?>
<calcChain xmlns="http://schemas.openxmlformats.org/spreadsheetml/2006/main">
  <c r="K10" i="4" l="1"/>
  <c r="J10" i="4" l="1"/>
  <c r="I10" i="4"/>
  <c r="H10" i="4"/>
  <c r="G10" i="4"/>
  <c r="E10" i="4"/>
  <c r="D10" i="4"/>
  <c r="C10" i="4"/>
  <c r="B10" i="4"/>
  <c r="B11" i="3"/>
  <c r="C10" i="3" s="1"/>
  <c r="C5" i="3" l="1"/>
  <c r="C9" i="3"/>
  <c r="C7" i="3"/>
  <c r="C4" i="3"/>
  <c r="C8" i="3"/>
  <c r="C6" i="3"/>
  <c r="C11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H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ESTAN SEPARADOS EN TELEFONICA VOZ (222.00) Y DATOS (222.05)
258.028,56€ Y 33.562,06€ RESPECTIVAMENTE</t>
        </r>
      </text>
    </comment>
    <comment ref="I7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ESTAN SEPARADOS EN TELEFONICA VOZ (222.00) Y DATOS (222.05)
205.449,58€ Y 38.670,67€ RESPECTIVAMENTE</t>
        </r>
      </text>
    </comment>
  </commentList>
</comments>
</file>

<file path=xl/sharedStrings.xml><?xml version="1.0" encoding="utf-8"?>
<sst xmlns="http://schemas.openxmlformats.org/spreadsheetml/2006/main" count="47" uniqueCount="37">
  <si>
    <t>Gastos Corrientes - Estado de ejecución</t>
  </si>
  <si>
    <t/>
  </si>
  <si>
    <t>Económica - Partida</t>
  </si>
  <si>
    <t>Crédito Inicial</t>
  </si>
  <si>
    <t>Crédito Total</t>
  </si>
  <si>
    <t>Crédito Disponible</t>
  </si>
  <si>
    <t>Reserva de crédito</t>
  </si>
  <si>
    <t>Créditos retenidos</t>
  </si>
  <si>
    <t>Autorizaciones</t>
  </si>
  <si>
    <t>Compromisos de gastos</t>
  </si>
  <si>
    <t>Obligaciones reconocidas</t>
  </si>
  <si>
    <t>Pagos brutos</t>
  </si>
  <si>
    <t>Pagos Netos</t>
  </si>
  <si>
    <t>Pendiente de Pago</t>
  </si>
  <si>
    <t>221.00 - ENERGIA ELECTRICA</t>
  </si>
  <si>
    <t>221.01 - AGUA</t>
  </si>
  <si>
    <t>221.02 - GAS</t>
  </si>
  <si>
    <t>221.03 - COMBUSTIBLES</t>
  </si>
  <si>
    <t>222.00 - TELEFÓNICAS (VOZ, OTROS)</t>
  </si>
  <si>
    <t>222.05 - DATOS</t>
  </si>
  <si>
    <t>227.00 - LIMPIEZA Y ASEO</t>
  </si>
  <si>
    <t>227.01 - SEGURIDAD</t>
  </si>
  <si>
    <t>Suma Total</t>
  </si>
  <si>
    <t>DENOMINACIÓN</t>
  </si>
  <si>
    <t>PORCENTAJE</t>
  </si>
  <si>
    <t>ENERGIA ELECTRICA</t>
  </si>
  <si>
    <t>AGUA</t>
  </si>
  <si>
    <t>GAS</t>
  </si>
  <si>
    <t>COMBUSTIBLES</t>
  </si>
  <si>
    <t>TELEFONICAS</t>
  </si>
  <si>
    <t>LIMPIEZA Y ASEO</t>
  </si>
  <si>
    <t>SEGURIDAD</t>
  </si>
  <si>
    <t>TOTAL</t>
  </si>
  <si>
    <t>GRÁFICO 6</t>
  </si>
  <si>
    <t>Cuadro 20. Gastos de tracto sucesivo, ejercicio 2021</t>
  </si>
  <si>
    <t>IMPORTE</t>
  </si>
  <si>
    <t>Evolución de los gastos de tracto sucesivo, 2012-2021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</si>
</sst>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</font>
    <font>
      <b/>
      <sz val="10"/>
      <color theme="1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11"/>
      <color theme="1"/>
      <name val="Calibri"/>
      <family val="2"/>
    </font>
    <font>
      <b/>
      <sz val="12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0F4FA"/>
      </patternFill>
    </fill>
    <fill>
      <patternFill patternType="solid">
        <fgColor rgb="FFFFFFFF"/>
      </patternFill>
    </fill>
    <fill>
      <patternFill patternType="solid">
        <fgColor indexed="65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4" fontId="2" fillId="3" borderId="3" xfId="0" applyNumberFormat="1" applyFont="1" applyFill="1" applyBorder="1" applyAlignment="1">
      <alignment horizontal="right" vertical="top" wrapText="1"/>
    </xf>
    <xf numFmtId="4" fontId="2" fillId="3" borderId="4" xfId="0" applyNumberFormat="1" applyFont="1" applyFill="1" applyBorder="1" applyAlignment="1">
      <alignment horizontal="right" vertical="top" wrapText="1"/>
    </xf>
    <xf numFmtId="0" fontId="3" fillId="2" borderId="3" xfId="0" applyFont="1" applyFill="1" applyBorder="1" applyAlignment="1">
      <alignment horizontal="left" vertical="top" wrapText="1"/>
    </xf>
    <xf numFmtId="4" fontId="3" fillId="2" borderId="3" xfId="0" applyNumberFormat="1" applyFont="1" applyFill="1" applyBorder="1" applyAlignment="1">
      <alignment horizontal="right" vertical="top" wrapText="1"/>
    </xf>
    <xf numFmtId="4" fontId="3" fillId="2" borderId="4" xfId="0" applyNumberFormat="1" applyFont="1" applyFill="1" applyBorder="1" applyAlignment="1">
      <alignment horizontal="right" vertical="top" wrapText="1"/>
    </xf>
    <xf numFmtId="0" fontId="0" fillId="4" borderId="0" xfId="0" applyFill="1"/>
    <xf numFmtId="0" fontId="6" fillId="5" borderId="5" xfId="0" applyFont="1" applyFill="1" applyBorder="1" applyAlignment="1">
      <alignment horizontal="center" vertical="center" readingOrder="1"/>
    </xf>
    <xf numFmtId="0" fontId="6" fillId="5" borderId="5" xfId="0" applyFont="1" applyFill="1" applyBorder="1" applyAlignment="1">
      <alignment horizontal="center" vertical="center" wrapText="1" readingOrder="1"/>
    </xf>
    <xf numFmtId="0" fontId="7" fillId="4" borderId="5" xfId="0" applyFont="1" applyFill="1" applyBorder="1" applyAlignment="1">
      <alignment vertical="center"/>
    </xf>
    <xf numFmtId="4" fontId="7" fillId="4" borderId="5" xfId="0" applyNumberFormat="1" applyFont="1" applyFill="1" applyBorder="1" applyAlignment="1">
      <alignment horizontal="right" vertical="center"/>
    </xf>
    <xf numFmtId="10" fontId="7" fillId="4" borderId="5" xfId="0" applyNumberFormat="1" applyFont="1" applyFill="1" applyBorder="1" applyAlignment="1">
      <alignment horizontal="right" vertical="center"/>
    </xf>
    <xf numFmtId="0" fontId="8" fillId="5" borderId="5" xfId="0" applyNumberFormat="1" applyFont="1" applyFill="1" applyBorder="1" applyAlignment="1" applyProtection="1">
      <alignment vertical="center"/>
    </xf>
    <xf numFmtId="4" fontId="8" fillId="5" borderId="5" xfId="0" applyNumberFormat="1" applyFont="1" applyFill="1" applyBorder="1" applyAlignment="1" applyProtection="1">
      <alignment vertical="center"/>
    </xf>
    <xf numFmtId="10" fontId="8" fillId="5" borderId="5" xfId="0" applyNumberFormat="1" applyFont="1" applyFill="1" applyBorder="1" applyAlignment="1">
      <alignment horizontal="right" vertical="center"/>
    </xf>
    <xf numFmtId="10" fontId="0" fillId="4" borderId="0" xfId="0" applyNumberFormat="1" applyFill="1"/>
    <xf numFmtId="0" fontId="7" fillId="0" borderId="5" xfId="0" applyFont="1" applyFill="1" applyBorder="1" applyAlignment="1">
      <alignment vertical="center"/>
    </xf>
    <xf numFmtId="4" fontId="10" fillId="0" borderId="5" xfId="0" applyNumberFormat="1" applyFont="1" applyFill="1" applyBorder="1" applyAlignment="1">
      <alignment horizontal="right" vertical="center" wrapText="1" readingOrder="1"/>
    </xf>
    <xf numFmtId="0" fontId="11" fillId="0" borderId="0" xfId="0" applyFont="1"/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0" fillId="4" borderId="0" xfId="0" applyFill="1" applyAlignment="1">
      <alignment horizontal="center" vertical="center"/>
    </xf>
    <xf numFmtId="0" fontId="9" fillId="0" borderId="6" xfId="0" applyFont="1" applyBorder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'GRÁFICO 6'!$A$3</c:f>
              <c:strCache>
                <c:ptCount val="1"/>
                <c:pt idx="0">
                  <c:v>ENERGIA ELECTRICA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'GRÁFICO 6'!$B$3:$K$3</c:f>
              <c:numCache>
                <c:formatCode>#,##0.00</c:formatCode>
                <c:ptCount val="10"/>
                <c:pt idx="0">
                  <c:v>5344093.24</c:v>
                </c:pt>
                <c:pt idx="1">
                  <c:v>5717816.0300000003</c:v>
                </c:pt>
                <c:pt idx="2">
                  <c:v>5558877.7199999997</c:v>
                </c:pt>
                <c:pt idx="3">
                  <c:v>5516737.9400000004</c:v>
                </c:pt>
                <c:pt idx="4">
                  <c:v>5432434.75</c:v>
                </c:pt>
                <c:pt idx="5">
                  <c:v>4627069.99</c:v>
                </c:pt>
                <c:pt idx="6">
                  <c:v>4419606.7300000004</c:v>
                </c:pt>
                <c:pt idx="7">
                  <c:v>4671696.8600000003</c:v>
                </c:pt>
                <c:pt idx="8">
                  <c:v>3508237.11</c:v>
                </c:pt>
                <c:pt idx="9">
                  <c:v>3501032.66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48-47A2-ADA9-86F9F6DAAF45}"/>
            </c:ext>
          </c:extLst>
        </c:ser>
        <c:ser>
          <c:idx val="2"/>
          <c:order val="1"/>
          <c:tx>
            <c:strRef>
              <c:f>'GRÁFICO 6'!$A$4</c:f>
              <c:strCache>
                <c:ptCount val="1"/>
                <c:pt idx="0">
                  <c:v>AGUA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'GRÁFICO 6'!$B$4:$K$4</c:f>
              <c:numCache>
                <c:formatCode>#,##0.00</c:formatCode>
                <c:ptCount val="10"/>
                <c:pt idx="0">
                  <c:v>481542.49</c:v>
                </c:pt>
                <c:pt idx="1">
                  <c:v>521464.47</c:v>
                </c:pt>
                <c:pt idx="2">
                  <c:v>469020.08</c:v>
                </c:pt>
                <c:pt idx="3">
                  <c:v>512523.83</c:v>
                </c:pt>
                <c:pt idx="4">
                  <c:v>509733.78</c:v>
                </c:pt>
                <c:pt idx="5">
                  <c:v>490295.18</c:v>
                </c:pt>
                <c:pt idx="6">
                  <c:v>424493.69</c:v>
                </c:pt>
                <c:pt idx="7">
                  <c:v>484667.68</c:v>
                </c:pt>
                <c:pt idx="8">
                  <c:v>393159.46</c:v>
                </c:pt>
                <c:pt idx="9">
                  <c:v>397301.84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48-47A2-ADA9-86F9F6DAAF45}"/>
            </c:ext>
          </c:extLst>
        </c:ser>
        <c:ser>
          <c:idx val="3"/>
          <c:order val="2"/>
          <c:tx>
            <c:strRef>
              <c:f>'GRÁFICO 6'!$A$5</c:f>
              <c:strCache>
                <c:ptCount val="1"/>
                <c:pt idx="0">
                  <c:v>GAS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'GRÁFICO 6'!$B$5:$K$5</c:f>
              <c:numCache>
                <c:formatCode>#,##0.00</c:formatCode>
                <c:ptCount val="10"/>
                <c:pt idx="0">
                  <c:v>550637.36</c:v>
                </c:pt>
                <c:pt idx="1">
                  <c:v>727129.1</c:v>
                </c:pt>
                <c:pt idx="2">
                  <c:v>653634.1</c:v>
                </c:pt>
                <c:pt idx="3">
                  <c:v>855317.59</c:v>
                </c:pt>
                <c:pt idx="4">
                  <c:v>1481455.23</c:v>
                </c:pt>
                <c:pt idx="5">
                  <c:v>1386528.75</c:v>
                </c:pt>
                <c:pt idx="6">
                  <c:v>1459805.99</c:v>
                </c:pt>
                <c:pt idx="7">
                  <c:v>1714136.78</c:v>
                </c:pt>
                <c:pt idx="8">
                  <c:v>1339225.44</c:v>
                </c:pt>
                <c:pt idx="9">
                  <c:v>1315658.04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48-47A2-ADA9-86F9F6DAAF45}"/>
            </c:ext>
          </c:extLst>
        </c:ser>
        <c:ser>
          <c:idx val="4"/>
          <c:order val="3"/>
          <c:tx>
            <c:strRef>
              <c:f>'GRÁFICO 6'!$A$6</c:f>
              <c:strCache>
                <c:ptCount val="1"/>
                <c:pt idx="0">
                  <c:v>COMBUSTIBLES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'GRÁFICO 6'!$B$6:$K$6</c:f>
              <c:numCache>
                <c:formatCode>#,##0.00</c:formatCode>
                <c:ptCount val="10"/>
                <c:pt idx="0">
                  <c:v>916994.02</c:v>
                </c:pt>
                <c:pt idx="1">
                  <c:v>818822.05</c:v>
                </c:pt>
                <c:pt idx="2">
                  <c:v>715218.99</c:v>
                </c:pt>
                <c:pt idx="3">
                  <c:v>319635.26</c:v>
                </c:pt>
                <c:pt idx="4">
                  <c:v>50923.19</c:v>
                </c:pt>
                <c:pt idx="5">
                  <c:v>19959.96</c:v>
                </c:pt>
                <c:pt idx="6">
                  <c:v>19038.55</c:v>
                </c:pt>
                <c:pt idx="7">
                  <c:v>17524.169999999998</c:v>
                </c:pt>
                <c:pt idx="8">
                  <c:v>14839.44</c:v>
                </c:pt>
                <c:pt idx="9">
                  <c:v>18977.72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48-47A2-ADA9-86F9F6DAAF45}"/>
            </c:ext>
          </c:extLst>
        </c:ser>
        <c:ser>
          <c:idx val="5"/>
          <c:order val="4"/>
          <c:tx>
            <c:strRef>
              <c:f>'GRÁFICO 6'!$A$7</c:f>
              <c:strCache>
                <c:ptCount val="1"/>
                <c:pt idx="0">
                  <c:v>TELEFONICAS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'GRÁFICO 6'!$B$7:$K$7</c:f>
              <c:numCache>
                <c:formatCode>#,##0.00</c:formatCode>
                <c:ptCount val="10"/>
                <c:pt idx="0">
                  <c:v>1341481.3700000001</c:v>
                </c:pt>
                <c:pt idx="1">
                  <c:v>1477255.81</c:v>
                </c:pt>
                <c:pt idx="2">
                  <c:v>1499929.02</c:v>
                </c:pt>
                <c:pt idx="3">
                  <c:v>1375591.82</c:v>
                </c:pt>
                <c:pt idx="4">
                  <c:v>1371835.12</c:v>
                </c:pt>
                <c:pt idx="5">
                  <c:v>1431552.48</c:v>
                </c:pt>
                <c:pt idx="6">
                  <c:v>291590.62</c:v>
                </c:pt>
                <c:pt idx="7">
                  <c:v>244120.25</c:v>
                </c:pt>
                <c:pt idx="8">
                  <c:v>201087.96</c:v>
                </c:pt>
                <c:pt idx="9">
                  <c:v>222037.41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48-47A2-ADA9-86F9F6DAAF45}"/>
            </c:ext>
          </c:extLst>
        </c:ser>
        <c:ser>
          <c:idx val="6"/>
          <c:order val="5"/>
          <c:tx>
            <c:strRef>
              <c:f>'GRÁFICO 6'!$A$8</c:f>
              <c:strCache>
                <c:ptCount val="1"/>
                <c:pt idx="0">
                  <c:v>LIMPIEZA Y ASEO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'GRÁFICO 6'!$B$8:$K$8</c:f>
              <c:numCache>
                <c:formatCode>#,##0.00</c:formatCode>
                <c:ptCount val="10"/>
                <c:pt idx="0">
                  <c:v>11376013.49</c:v>
                </c:pt>
                <c:pt idx="1">
                  <c:v>10670231.779999999</c:v>
                </c:pt>
                <c:pt idx="2">
                  <c:v>9763423.9100000001</c:v>
                </c:pt>
                <c:pt idx="3">
                  <c:v>9336197.8100000005</c:v>
                </c:pt>
                <c:pt idx="4">
                  <c:v>9313981.6799999997</c:v>
                </c:pt>
                <c:pt idx="5">
                  <c:v>9552283.1500000004</c:v>
                </c:pt>
                <c:pt idx="6">
                  <c:v>10157503.91</c:v>
                </c:pt>
                <c:pt idx="7">
                  <c:v>10170273.210000001</c:v>
                </c:pt>
                <c:pt idx="8">
                  <c:v>10520451.58</c:v>
                </c:pt>
                <c:pt idx="9">
                  <c:v>10892254.98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348-47A2-ADA9-86F9F6DAAF45}"/>
            </c:ext>
          </c:extLst>
        </c:ser>
        <c:ser>
          <c:idx val="7"/>
          <c:order val="6"/>
          <c:tx>
            <c:strRef>
              <c:f>'GRÁFICO 6'!$A$9</c:f>
              <c:strCache>
                <c:ptCount val="1"/>
                <c:pt idx="0">
                  <c:v>SEGURIDAD</c:v>
                </c:pt>
              </c:strCache>
            </c:strRef>
          </c:tx>
          <c:marker>
            <c:symbol val="none"/>
          </c:marker>
          <c:val>
            <c:numRef>
              <c:f>'GRÁFICO 6'!$B$9:$K$9</c:f>
              <c:numCache>
                <c:formatCode>#,##0.00</c:formatCode>
                <c:ptCount val="10"/>
                <c:pt idx="0">
                  <c:v>2874879.15</c:v>
                </c:pt>
                <c:pt idx="1">
                  <c:v>2692955.56</c:v>
                </c:pt>
                <c:pt idx="2">
                  <c:v>2676149.46</c:v>
                </c:pt>
                <c:pt idx="3">
                  <c:v>2731804.78</c:v>
                </c:pt>
                <c:pt idx="4">
                  <c:v>2728487.81</c:v>
                </c:pt>
                <c:pt idx="5">
                  <c:v>2755671.33</c:v>
                </c:pt>
                <c:pt idx="6">
                  <c:v>2808644.14</c:v>
                </c:pt>
                <c:pt idx="7">
                  <c:v>2928586.87</c:v>
                </c:pt>
                <c:pt idx="8">
                  <c:v>2865175.91</c:v>
                </c:pt>
                <c:pt idx="9">
                  <c:v>3271124.75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348-47A2-ADA9-86F9F6DAAF45}"/>
            </c:ext>
          </c:extLst>
        </c:ser>
        <c:ser>
          <c:idx val="8"/>
          <c:order val="7"/>
          <c:tx>
            <c:strRef>
              <c:f>'GRÁFICO 6'!$A$10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ymbol val="none"/>
          </c:marker>
          <c:val>
            <c:numRef>
              <c:f>'GRÁFICO 6'!$B$10:$K$10</c:f>
              <c:numCache>
                <c:formatCode>#,##0.00</c:formatCode>
                <c:ptCount val="10"/>
                <c:pt idx="0">
                  <c:v>22885641.119999997</c:v>
                </c:pt>
                <c:pt idx="1">
                  <c:v>22625674.799999997</c:v>
                </c:pt>
                <c:pt idx="2">
                  <c:v>21336253.280000001</c:v>
                </c:pt>
                <c:pt idx="3">
                  <c:v>20647809.030000001</c:v>
                </c:pt>
                <c:pt idx="4">
                  <c:v>20888851.559999999</c:v>
                </c:pt>
                <c:pt idx="5">
                  <c:v>20263360.839999996</c:v>
                </c:pt>
                <c:pt idx="6">
                  <c:v>19580683.630000003</c:v>
                </c:pt>
                <c:pt idx="7">
                  <c:v>20231005.820000004</c:v>
                </c:pt>
                <c:pt idx="8">
                  <c:v>18842176.899999999</c:v>
                </c:pt>
                <c:pt idx="9">
                  <c:v>19618387.399999999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348-47A2-ADA9-86F9F6DAA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062576"/>
        <c:axId val="458006672"/>
      </c:lineChart>
      <c:catAx>
        <c:axId val="172062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8006672"/>
        <c:crosses val="autoZero"/>
        <c:auto val="1"/>
        <c:lblAlgn val="ctr"/>
        <c:lblOffset val="100"/>
        <c:noMultiLvlLbl val="0"/>
      </c:catAx>
      <c:valAx>
        <c:axId val="458006672"/>
        <c:scaling>
          <c:orientation val="minMax"/>
          <c:min val="5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2062576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104774</xdr:rowOff>
    </xdr:from>
    <xdr:to>
      <xdr:col>9</xdr:col>
      <xdr:colOff>209550</xdr:colOff>
      <xdr:row>32</xdr:row>
      <xdr:rowOff>152399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showGridLines="0" workbookViewId="0">
      <selection activeCell="A5" sqref="A5:I14"/>
    </sheetView>
  </sheetViews>
  <sheetFormatPr baseColWidth="10" defaultColWidth="9.140625" defaultRowHeight="15" x14ac:dyDescent="0.25"/>
  <cols>
    <col min="1" max="1" width="13.140625" customWidth="1"/>
    <col min="2" max="8" width="23.5703125" hidden="1" customWidth="1"/>
    <col min="9" max="9" width="23.5703125" customWidth="1"/>
    <col min="10" max="12" width="23.5703125" hidden="1" customWidth="1"/>
    <col min="13" max="13" width="1" customWidth="1"/>
  </cols>
  <sheetData>
    <row r="1" spans="1:12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x14ac:dyDescent="0.25">
      <c r="A2" s="1" t="s">
        <v>1</v>
      </c>
    </row>
    <row r="4" spans="1:12" x14ac:dyDescent="0.25">
      <c r="A4" s="1" t="s">
        <v>1</v>
      </c>
    </row>
    <row r="5" spans="1:12" ht="22.5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2" t="s">
        <v>12</v>
      </c>
      <c r="L5" s="3" t="s">
        <v>13</v>
      </c>
    </row>
    <row r="6" spans="1:12" ht="22.5" x14ac:dyDescent="0.25">
      <c r="A6" s="4" t="s">
        <v>14</v>
      </c>
      <c r="B6" s="5">
        <v>5795135.9400000004</v>
      </c>
      <c r="C6" s="5">
        <v>5296151.67</v>
      </c>
      <c r="D6" s="5">
        <v>1787914.56</v>
      </c>
      <c r="E6" s="5">
        <v>3508237.11</v>
      </c>
      <c r="F6" s="5">
        <v>3508237.11</v>
      </c>
      <c r="G6" s="5">
        <v>3508237.11</v>
      </c>
      <c r="H6" s="5">
        <v>3508237.11</v>
      </c>
      <c r="I6" s="5">
        <v>3508237.11</v>
      </c>
      <c r="J6" s="5">
        <v>3165672.38</v>
      </c>
      <c r="K6" s="5">
        <v>3161919.65</v>
      </c>
      <c r="L6" s="6">
        <v>346317.46</v>
      </c>
    </row>
    <row r="7" spans="1:12" x14ac:dyDescent="0.25">
      <c r="A7" s="4" t="s">
        <v>15</v>
      </c>
      <c r="B7" s="5">
        <v>558151.52</v>
      </c>
      <c r="C7" s="5">
        <v>563667.16</v>
      </c>
      <c r="D7" s="5">
        <v>170507.7</v>
      </c>
      <c r="E7" s="5">
        <v>393159.46</v>
      </c>
      <c r="F7" s="5">
        <v>393159.46</v>
      </c>
      <c r="G7" s="5">
        <v>393159.46</v>
      </c>
      <c r="H7" s="5">
        <v>393159.46</v>
      </c>
      <c r="I7" s="5">
        <v>393159.46</v>
      </c>
      <c r="J7" s="5">
        <v>343282.5</v>
      </c>
      <c r="K7" s="5">
        <v>343282.5</v>
      </c>
      <c r="L7" s="6">
        <v>49876.959999999999</v>
      </c>
    </row>
    <row r="8" spans="1:12" x14ac:dyDescent="0.25">
      <c r="A8" s="4" t="s">
        <v>16</v>
      </c>
      <c r="B8" s="5">
        <v>1731517.39</v>
      </c>
      <c r="C8" s="5">
        <v>1655886.23</v>
      </c>
      <c r="D8" s="5">
        <v>316660.78999999998</v>
      </c>
      <c r="E8" s="5">
        <v>1339225.44</v>
      </c>
      <c r="F8" s="5">
        <v>1339225.44</v>
      </c>
      <c r="G8" s="5">
        <v>1339225.44</v>
      </c>
      <c r="H8" s="5">
        <v>1339225.44</v>
      </c>
      <c r="I8" s="5">
        <v>1339225.44</v>
      </c>
      <c r="J8" s="5">
        <v>1181776.44</v>
      </c>
      <c r="K8" s="5">
        <v>1175351.93</v>
      </c>
      <c r="L8" s="6">
        <v>163873.51</v>
      </c>
    </row>
    <row r="9" spans="1:12" ht="22.5" x14ac:dyDescent="0.25">
      <c r="A9" s="4" t="s">
        <v>17</v>
      </c>
      <c r="B9" s="5">
        <v>30830</v>
      </c>
      <c r="C9" s="5">
        <v>29330</v>
      </c>
      <c r="D9" s="5">
        <v>14490.56</v>
      </c>
      <c r="E9" s="5">
        <v>14839.44</v>
      </c>
      <c r="F9" s="5">
        <v>14839.44</v>
      </c>
      <c r="G9" s="5">
        <v>14839.44</v>
      </c>
      <c r="H9" s="5">
        <v>14839.44</v>
      </c>
      <c r="I9" s="5">
        <v>14839.44</v>
      </c>
      <c r="J9" s="5">
        <v>12125.88</v>
      </c>
      <c r="K9" s="5">
        <v>12125.88</v>
      </c>
      <c r="L9" s="6">
        <v>2713.56</v>
      </c>
    </row>
    <row r="10" spans="1:12" ht="33.75" x14ac:dyDescent="0.25">
      <c r="A10" s="4" t="s">
        <v>18</v>
      </c>
      <c r="B10" s="5">
        <v>0</v>
      </c>
      <c r="C10" s="5">
        <v>0</v>
      </c>
      <c r="D10" s="5">
        <v>-164707.22</v>
      </c>
      <c r="E10" s="5">
        <v>164707.22</v>
      </c>
      <c r="F10" s="5">
        <v>164707.22</v>
      </c>
      <c r="G10" s="5">
        <v>164707.22</v>
      </c>
      <c r="H10" s="5">
        <v>164707.22</v>
      </c>
      <c r="I10" s="5">
        <v>164707.22</v>
      </c>
      <c r="J10" s="5">
        <v>138307.57</v>
      </c>
      <c r="K10" s="5">
        <v>138306.37</v>
      </c>
      <c r="L10" s="6">
        <v>26400.85</v>
      </c>
    </row>
    <row r="11" spans="1:12" x14ac:dyDescent="0.25">
      <c r="A11" s="4" t="s">
        <v>19</v>
      </c>
      <c r="B11" s="5">
        <v>0</v>
      </c>
      <c r="C11" s="5">
        <v>0</v>
      </c>
      <c r="D11" s="5">
        <v>-36380.74</v>
      </c>
      <c r="E11" s="5">
        <v>36380.74</v>
      </c>
      <c r="F11" s="5">
        <v>36380.74</v>
      </c>
      <c r="G11" s="5">
        <v>36380.74</v>
      </c>
      <c r="H11" s="5">
        <v>36380.74</v>
      </c>
      <c r="I11" s="5">
        <v>36380.74</v>
      </c>
      <c r="J11" s="5">
        <v>32481</v>
      </c>
      <c r="K11" s="5">
        <v>32481</v>
      </c>
      <c r="L11" s="6">
        <v>3899.74</v>
      </c>
    </row>
    <row r="12" spans="1:12" ht="22.5" x14ac:dyDescent="0.25">
      <c r="A12" s="4" t="s">
        <v>20</v>
      </c>
      <c r="B12" s="5">
        <v>0</v>
      </c>
      <c r="C12" s="5">
        <v>0</v>
      </c>
      <c r="D12" s="5">
        <v>-10520451.58</v>
      </c>
      <c r="E12" s="5">
        <v>10520451.58</v>
      </c>
      <c r="F12" s="5">
        <v>10520451.58</v>
      </c>
      <c r="G12" s="5">
        <v>10520451.58</v>
      </c>
      <c r="H12" s="5">
        <v>10520451.58</v>
      </c>
      <c r="I12" s="5">
        <v>10520451.58</v>
      </c>
      <c r="J12" s="5">
        <v>7739895.0099999998</v>
      </c>
      <c r="K12" s="5">
        <v>7739895.0099999998</v>
      </c>
      <c r="L12" s="6">
        <v>2780556.57</v>
      </c>
    </row>
    <row r="13" spans="1:12" ht="22.5" x14ac:dyDescent="0.25">
      <c r="A13" s="4" t="s">
        <v>21</v>
      </c>
      <c r="B13" s="5">
        <v>0</v>
      </c>
      <c r="C13" s="5">
        <v>0</v>
      </c>
      <c r="D13" s="5">
        <v>-2865175.91</v>
      </c>
      <c r="E13" s="5">
        <v>2865175.91</v>
      </c>
      <c r="F13" s="5">
        <v>2865175.91</v>
      </c>
      <c r="G13" s="5">
        <v>2865175.91</v>
      </c>
      <c r="H13" s="5">
        <v>2865175.91</v>
      </c>
      <c r="I13" s="5">
        <v>2865175.91</v>
      </c>
      <c r="J13" s="5">
        <v>2334369.42</v>
      </c>
      <c r="K13" s="5">
        <v>2334369.42</v>
      </c>
      <c r="L13" s="6">
        <v>530806.49</v>
      </c>
    </row>
    <row r="14" spans="1:12" x14ac:dyDescent="0.25">
      <c r="A14" s="7" t="s">
        <v>22</v>
      </c>
      <c r="B14" s="8">
        <v>8115634.8499999996</v>
      </c>
      <c r="C14" s="8">
        <v>7545035.0599999996</v>
      </c>
      <c r="D14" s="8">
        <v>-11297141.84</v>
      </c>
      <c r="E14" s="8">
        <v>18842176.899999999</v>
      </c>
      <c r="F14" s="8">
        <v>18842176.899999999</v>
      </c>
      <c r="G14" s="8">
        <v>18842176.899999999</v>
      </c>
      <c r="H14" s="8">
        <v>18842176.899999999</v>
      </c>
      <c r="I14" s="8">
        <v>18842176.899999999</v>
      </c>
      <c r="J14" s="8">
        <v>14947910.199999999</v>
      </c>
      <c r="K14" s="8">
        <v>14937731.76</v>
      </c>
      <c r="L14" s="9">
        <v>3904445.14</v>
      </c>
    </row>
  </sheetData>
  <mergeCells count="1">
    <mergeCell ref="A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D11"/>
  <sheetViews>
    <sheetView tabSelected="1" workbookViewId="0">
      <selection activeCell="F12" sqref="F12"/>
    </sheetView>
  </sheetViews>
  <sheetFormatPr baseColWidth="10" defaultColWidth="11.42578125" defaultRowHeight="15" x14ac:dyDescent="0.25"/>
  <cols>
    <col min="1" max="1" width="28.140625" style="10" customWidth="1"/>
    <col min="2" max="2" width="17.5703125" style="10" customWidth="1"/>
    <col min="3" max="3" width="12.140625" style="10" customWidth="1"/>
    <col min="4" max="16384" width="11.42578125" style="10"/>
  </cols>
  <sheetData>
    <row r="1" spans="1:4" ht="15.75" x14ac:dyDescent="0.25">
      <c r="A1" s="25" t="s">
        <v>34</v>
      </c>
      <c r="B1" s="26"/>
      <c r="C1" s="26"/>
    </row>
    <row r="2" spans="1:4" ht="12" customHeight="1" x14ac:dyDescent="0.25"/>
    <row r="3" spans="1:4" ht="24.95" customHeight="1" x14ac:dyDescent="0.25">
      <c r="A3" s="11" t="s">
        <v>23</v>
      </c>
      <c r="B3" s="12" t="s">
        <v>35</v>
      </c>
      <c r="C3" s="12" t="s">
        <v>24</v>
      </c>
    </row>
    <row r="4" spans="1:4" ht="20.25" customHeight="1" x14ac:dyDescent="0.25">
      <c r="A4" s="13" t="s">
        <v>25</v>
      </c>
      <c r="B4" s="14">
        <v>3501032.66</v>
      </c>
      <c r="C4" s="15">
        <f>B4/$B$11</f>
        <v>0.17845669924939908</v>
      </c>
    </row>
    <row r="5" spans="1:4" ht="20.25" customHeight="1" x14ac:dyDescent="0.25">
      <c r="A5" s="13" t="s">
        <v>26</v>
      </c>
      <c r="B5" s="14">
        <v>397301.84</v>
      </c>
      <c r="C5" s="15">
        <f t="shared" ref="C5:C10" si="0">B5/$B$11</f>
        <v>2.0251503444161781E-2</v>
      </c>
    </row>
    <row r="6" spans="1:4" ht="20.25" customHeight="1" x14ac:dyDescent="0.25">
      <c r="A6" s="13" t="s">
        <v>27</v>
      </c>
      <c r="B6" s="14">
        <v>1315658.04</v>
      </c>
      <c r="C6" s="15">
        <f t="shared" si="0"/>
        <v>6.7062496686144557E-2</v>
      </c>
    </row>
    <row r="7" spans="1:4" ht="20.25" customHeight="1" x14ac:dyDescent="0.25">
      <c r="A7" s="13" t="s">
        <v>28</v>
      </c>
      <c r="B7" s="14">
        <v>18977.72</v>
      </c>
      <c r="C7" s="15">
        <f t="shared" si="0"/>
        <v>9.6734352386170148E-4</v>
      </c>
    </row>
    <row r="8" spans="1:4" ht="20.25" customHeight="1" x14ac:dyDescent="0.25">
      <c r="A8" s="13" t="s">
        <v>29</v>
      </c>
      <c r="B8" s="14">
        <v>222037.41</v>
      </c>
      <c r="C8" s="15">
        <f t="shared" si="0"/>
        <v>1.1317821667646343E-2</v>
      </c>
    </row>
    <row r="9" spans="1:4" ht="20.25" customHeight="1" x14ac:dyDescent="0.25">
      <c r="A9" s="13" t="s">
        <v>30</v>
      </c>
      <c r="B9" s="14">
        <v>10892254.98</v>
      </c>
      <c r="C9" s="15">
        <f t="shared" si="0"/>
        <v>0.55520643760964783</v>
      </c>
    </row>
    <row r="10" spans="1:4" ht="20.25" customHeight="1" x14ac:dyDescent="0.25">
      <c r="A10" s="13" t="s">
        <v>31</v>
      </c>
      <c r="B10" s="14">
        <v>3271124.75</v>
      </c>
      <c r="C10" s="15">
        <f t="shared" si="0"/>
        <v>0.1667376978191388</v>
      </c>
    </row>
    <row r="11" spans="1:4" ht="24.95" customHeight="1" x14ac:dyDescent="0.25">
      <c r="A11" s="16" t="s">
        <v>32</v>
      </c>
      <c r="B11" s="17">
        <f>SUM(B4:B10)</f>
        <v>19618387.399999999</v>
      </c>
      <c r="C11" s="18">
        <f>SUM(C4:C10)</f>
        <v>1</v>
      </c>
      <c r="D11" s="19"/>
    </row>
  </sheetData>
  <mergeCells count="1"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K13"/>
  <sheetViews>
    <sheetView workbookViewId="0">
      <selection activeCell="E41" sqref="E41"/>
    </sheetView>
  </sheetViews>
  <sheetFormatPr baseColWidth="10" defaultRowHeight="15" x14ac:dyDescent="0.25"/>
  <cols>
    <col min="1" max="1" width="17.7109375" bestFit="1" customWidth="1"/>
    <col min="2" max="8" width="12.7109375" bestFit="1" customWidth="1"/>
    <col min="9" max="9" width="12.5703125" bestFit="1" customWidth="1"/>
    <col min="10" max="11" width="12.7109375" bestFit="1" customWidth="1"/>
  </cols>
  <sheetData>
    <row r="1" spans="1:11" ht="46.15" customHeight="1" x14ac:dyDescent="0.25">
      <c r="A1" s="27" t="s">
        <v>36</v>
      </c>
      <c r="B1" s="27"/>
      <c r="C1" s="27"/>
      <c r="D1" s="27"/>
      <c r="E1" s="27"/>
      <c r="F1" s="27"/>
      <c r="G1" s="27"/>
    </row>
    <row r="2" spans="1:11" ht="30.75" customHeight="1" x14ac:dyDescent="0.25">
      <c r="A2" s="11" t="s">
        <v>23</v>
      </c>
      <c r="B2" s="11">
        <v>2012</v>
      </c>
      <c r="C2" s="11">
        <v>2013</v>
      </c>
      <c r="D2" s="12">
        <v>2014</v>
      </c>
      <c r="E2" s="12">
        <v>2015</v>
      </c>
      <c r="F2" s="12">
        <v>2016</v>
      </c>
      <c r="G2" s="12">
        <v>2017</v>
      </c>
      <c r="H2" s="12">
        <v>2018</v>
      </c>
      <c r="I2" s="12">
        <v>2019</v>
      </c>
      <c r="J2" s="12">
        <v>2020</v>
      </c>
      <c r="K2" s="12">
        <v>2021</v>
      </c>
    </row>
    <row r="3" spans="1:11" ht="25.5" customHeight="1" x14ac:dyDescent="0.25">
      <c r="A3" s="20" t="s">
        <v>25</v>
      </c>
      <c r="B3" s="21">
        <v>5344093.24</v>
      </c>
      <c r="C3" s="21">
        <v>5717816.0300000003</v>
      </c>
      <c r="D3" s="21">
        <v>5558877.7199999997</v>
      </c>
      <c r="E3" s="21">
        <v>5516737.9400000004</v>
      </c>
      <c r="F3" s="21">
        <v>5432434.75</v>
      </c>
      <c r="G3" s="21">
        <v>4627069.99</v>
      </c>
      <c r="H3" s="21">
        <v>4419606.7300000004</v>
      </c>
      <c r="I3" s="21">
        <v>4671696.8600000003</v>
      </c>
      <c r="J3" s="14">
        <v>3508237.11</v>
      </c>
      <c r="K3" s="14">
        <v>3501032.66</v>
      </c>
    </row>
    <row r="4" spans="1:11" ht="25.5" customHeight="1" x14ac:dyDescent="0.25">
      <c r="A4" s="20" t="s">
        <v>26</v>
      </c>
      <c r="B4" s="21">
        <v>481542.49</v>
      </c>
      <c r="C4" s="21">
        <v>521464.47</v>
      </c>
      <c r="D4" s="21">
        <v>469020.08</v>
      </c>
      <c r="E4" s="21">
        <v>512523.83</v>
      </c>
      <c r="F4" s="21">
        <v>509733.78</v>
      </c>
      <c r="G4" s="21">
        <v>490295.18</v>
      </c>
      <c r="H4" s="21">
        <v>424493.69</v>
      </c>
      <c r="I4" s="21">
        <v>484667.68</v>
      </c>
      <c r="J4" s="14">
        <v>393159.46</v>
      </c>
      <c r="K4" s="14">
        <v>397301.84</v>
      </c>
    </row>
    <row r="5" spans="1:11" ht="25.5" customHeight="1" x14ac:dyDescent="0.25">
      <c r="A5" s="20" t="s">
        <v>27</v>
      </c>
      <c r="B5" s="21">
        <v>550637.36</v>
      </c>
      <c r="C5" s="21">
        <v>727129.1</v>
      </c>
      <c r="D5" s="21">
        <v>653634.1</v>
      </c>
      <c r="E5" s="21">
        <v>855317.59</v>
      </c>
      <c r="F5" s="21">
        <v>1481455.23</v>
      </c>
      <c r="G5" s="21">
        <v>1386528.75</v>
      </c>
      <c r="H5" s="21">
        <v>1459805.99</v>
      </c>
      <c r="I5" s="21">
        <v>1714136.78</v>
      </c>
      <c r="J5" s="14">
        <v>1339225.44</v>
      </c>
      <c r="K5" s="14">
        <v>1315658.04</v>
      </c>
    </row>
    <row r="6" spans="1:11" ht="25.5" customHeight="1" x14ac:dyDescent="0.25">
      <c r="A6" s="20" t="s">
        <v>28</v>
      </c>
      <c r="B6" s="21">
        <v>916994.02</v>
      </c>
      <c r="C6" s="21">
        <v>818822.05</v>
      </c>
      <c r="D6" s="21">
        <v>715218.99</v>
      </c>
      <c r="E6" s="21">
        <v>319635.26</v>
      </c>
      <c r="F6" s="21">
        <v>50923.19</v>
      </c>
      <c r="G6" s="21">
        <v>19959.96</v>
      </c>
      <c r="H6" s="21">
        <v>19038.55</v>
      </c>
      <c r="I6" s="21">
        <v>17524.169999999998</v>
      </c>
      <c r="J6" s="14">
        <v>14839.44</v>
      </c>
      <c r="K6" s="14">
        <v>18977.72</v>
      </c>
    </row>
    <row r="7" spans="1:11" ht="25.5" customHeight="1" x14ac:dyDescent="0.25">
      <c r="A7" s="20" t="s">
        <v>29</v>
      </c>
      <c r="B7" s="21">
        <v>1341481.3700000001</v>
      </c>
      <c r="C7" s="21">
        <v>1477255.81</v>
      </c>
      <c r="D7" s="21">
        <v>1499929.02</v>
      </c>
      <c r="E7" s="21">
        <v>1375591.82</v>
      </c>
      <c r="F7" s="21">
        <v>1371835.12</v>
      </c>
      <c r="G7" s="21">
        <v>1431552.48</v>
      </c>
      <c r="H7" s="21">
        <v>291590.62</v>
      </c>
      <c r="I7" s="21">
        <v>244120.25</v>
      </c>
      <c r="J7" s="14">
        <v>201087.96</v>
      </c>
      <c r="K7" s="14">
        <v>222037.41</v>
      </c>
    </row>
    <row r="8" spans="1:11" ht="25.5" customHeight="1" x14ac:dyDescent="0.25">
      <c r="A8" s="20" t="s">
        <v>30</v>
      </c>
      <c r="B8" s="21">
        <v>11376013.49</v>
      </c>
      <c r="C8" s="21">
        <v>10670231.779999999</v>
      </c>
      <c r="D8" s="21">
        <v>9763423.9100000001</v>
      </c>
      <c r="E8" s="21">
        <v>9336197.8100000005</v>
      </c>
      <c r="F8" s="21">
        <v>9313981.6799999997</v>
      </c>
      <c r="G8" s="21">
        <v>9552283.1500000004</v>
      </c>
      <c r="H8" s="21">
        <v>10157503.91</v>
      </c>
      <c r="I8" s="21">
        <v>10170273.210000001</v>
      </c>
      <c r="J8" s="14">
        <v>10520451.58</v>
      </c>
      <c r="K8" s="14">
        <v>10892254.98</v>
      </c>
    </row>
    <row r="9" spans="1:11" ht="25.5" customHeight="1" x14ac:dyDescent="0.25">
      <c r="A9" s="20" t="s">
        <v>31</v>
      </c>
      <c r="B9" s="21">
        <v>2874879.15</v>
      </c>
      <c r="C9" s="21">
        <v>2692955.56</v>
      </c>
      <c r="D9" s="21">
        <v>2676149.46</v>
      </c>
      <c r="E9" s="21">
        <v>2731804.78</v>
      </c>
      <c r="F9" s="21">
        <v>2728487.81</v>
      </c>
      <c r="G9" s="21">
        <v>2755671.33</v>
      </c>
      <c r="H9" s="21">
        <v>2808644.14</v>
      </c>
      <c r="I9" s="21">
        <v>2928586.87</v>
      </c>
      <c r="J9" s="14">
        <v>2865175.91</v>
      </c>
      <c r="K9" s="14">
        <v>3271124.75</v>
      </c>
    </row>
    <row r="10" spans="1:11" ht="32.25" customHeight="1" x14ac:dyDescent="0.25">
      <c r="A10" s="16" t="s">
        <v>32</v>
      </c>
      <c r="B10" s="17">
        <f>SUM(B3:B9)</f>
        <v>22885641.119999997</v>
      </c>
      <c r="C10" s="17">
        <f>SUM(C3:C9)</f>
        <v>22625674.799999997</v>
      </c>
      <c r="D10" s="17">
        <f>SUM(D3:D9)</f>
        <v>21336253.280000001</v>
      </c>
      <c r="E10" s="17">
        <f>SUM(E3:E9)</f>
        <v>20647809.030000001</v>
      </c>
      <c r="F10" s="17">
        <v>20888851.559999999</v>
      </c>
      <c r="G10" s="17">
        <f>SUM(G3:G9)</f>
        <v>20263360.839999996</v>
      </c>
      <c r="H10" s="17">
        <f>SUM(H3:H9)</f>
        <v>19580683.630000003</v>
      </c>
      <c r="I10" s="17">
        <f>SUM(I3:I9)</f>
        <v>20231005.820000004</v>
      </c>
      <c r="J10" s="17">
        <f>SUM(J3:J9)</f>
        <v>18842176.899999999</v>
      </c>
      <c r="K10" s="17">
        <f>SUM(K3:K9)</f>
        <v>19618387.399999999</v>
      </c>
    </row>
    <row r="12" spans="1:11" ht="15.75" x14ac:dyDescent="0.25">
      <c r="F12" s="22"/>
      <c r="G12" s="22"/>
      <c r="I12" s="22"/>
      <c r="J12" s="22"/>
      <c r="K12" s="22"/>
    </row>
    <row r="13" spans="1:11" x14ac:dyDescent="0.25">
      <c r="B13" s="23" t="s">
        <v>33</v>
      </c>
    </row>
  </sheetData>
  <mergeCells count="1"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Sheet1</vt:lpstr>
      <vt:lpstr>CUADRO 20</vt:lpstr>
      <vt:lpstr>GRÁFICO 6</vt:lpstr>
      <vt:lpstr>Hoja1</vt:lpstr>
      <vt:lpstr>'GRÁFICO 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2021-06-18T11:03:20Z</dcterms:created>
  <dcterms:modified xsi:type="dcterms:W3CDTF">2022-10-24T16:39:43Z</dcterms:modified>
</cp:coreProperties>
</file>