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BBCF4D0E-8C18-467A-A81D-5B20F0BA08A1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DEFICIT" sheetId="1" r:id="rId1"/>
    <sheet name="EVOLUCION DEFICIT" sheetId="2" r:id="rId2"/>
    <sheet name="Hoja1" sheetId="3" r:id="rId3"/>
  </sheets>
  <definedNames>
    <definedName name="aaa" localSheetId="1">#REF!</definedName>
    <definedName name="aaa">#REF!</definedName>
    <definedName name="AAAFFF">#REF!</definedName>
    <definedName name="_xlnm.Print_Area" localSheetId="0">DEFICIT!$A$1:$E$22</definedName>
    <definedName name="_xlnm.Print_Area" localSheetId="1">'EVOLUCION DEFICIT'!$A$1:$D$15</definedName>
    <definedName name="CONSULTA_2004" localSheetId="1">#REF!</definedName>
    <definedName name="CONSULTA_2004">#REF!</definedName>
    <definedName name="CONSULTA_2006" localSheetId="1">#REF!</definedName>
    <definedName name="CONSULTA_2006">#REF!</definedName>
    <definedName name="Consulta1" localSheetId="1">#REF!</definedName>
    <definedName name="Consulta1">#REF!</definedName>
    <definedName name="Consulta2">#REF!</definedName>
    <definedName name="Copia_de_CONSULTA_07_50" localSheetId="1">#REF!</definedName>
    <definedName name="Copia_de_CONSULTA_07_50">#REF!</definedName>
    <definedName name="DDD" localSheetId="1">#REF!</definedName>
    <definedName name="DDD">#REF!</definedName>
    <definedName name="EEE" localSheetId="1">#REF!</definedName>
    <definedName name="EEE">#REF!</definedName>
    <definedName name="FINAL" localSheetId="1">#REF!</definedName>
    <definedName name="FINAL">#REF!</definedName>
    <definedName name="kkkk" localSheetId="1">#REF!</definedName>
    <definedName name="kkkk">#REF!</definedName>
    <definedName name="KKKKKKKKK" localSheetId="1">#REF!</definedName>
    <definedName name="KKKKKKKKK">#REF!</definedName>
    <definedName name="lll" localSheetId="1">#REF!</definedName>
    <definedName name="lll">#REF!</definedName>
    <definedName name="mkll" localSheetId="1">#REF!</definedName>
    <definedName name="mkll">#REF!</definedName>
    <definedName name="nn" localSheetId="1">#REF!</definedName>
    <definedName name="nn">#REF!</definedName>
    <definedName name="prev" localSheetId="1">#REF!</definedName>
    <definedName name="prev">#REF!</definedName>
    <definedName name="previsión" localSheetId="1">#REF!</definedName>
    <definedName name="previsión">#REF!</definedName>
    <definedName name="previsiones_05_06_2010" localSheetId="1">#REF!</definedName>
    <definedName name="previsiones_05_06_2010">#REF!</definedName>
    <definedName name="qq" localSheetId="1">#REF!</definedName>
    <definedName name="qq">#REF!</definedName>
    <definedName name="qqq" localSheetId="1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D4" i="1" l="1"/>
  <c r="C4" i="1"/>
  <c r="C12" i="1"/>
  <c r="E4" i="1" l="1"/>
  <c r="C12" i="2"/>
  <c r="C14" i="2" s="1"/>
  <c r="D12" i="2" l="1"/>
  <c r="D14" i="2" s="1"/>
  <c r="E13" i="1"/>
  <c r="D12" i="1"/>
  <c r="E12" i="1" s="1"/>
  <c r="E11" i="1"/>
  <c r="E10" i="1"/>
  <c r="E9" i="1"/>
  <c r="E8" i="1"/>
  <c r="E7" i="1"/>
  <c r="E6" i="1"/>
  <c r="E5" i="1"/>
  <c r="E20" i="1" l="1"/>
</calcChain>
</file>

<file path=xl/sharedStrings.xml><?xml version="1.0" encoding="utf-8"?>
<sst xmlns="http://schemas.openxmlformats.org/spreadsheetml/2006/main" count="36" uniqueCount="33">
  <si>
    <t>Conceptos</t>
  </si>
  <si>
    <t>Derechos                          Reconocidos Netos</t>
  </si>
  <si>
    <t>Obligaciones                         Reconocidas Netas</t>
  </si>
  <si>
    <t>Importes</t>
  </si>
  <si>
    <t>1.(+) Operaciones no financieras</t>
  </si>
  <si>
    <t>CAPÍTULO I</t>
  </si>
  <si>
    <t>CAPÍTULO II</t>
  </si>
  <si>
    <t>CAPÍTULO III</t>
  </si>
  <si>
    <t>CAPÍTULO IV</t>
  </si>
  <si>
    <t>CAPÍTULO V</t>
  </si>
  <si>
    <t>CAPÍTULO VI</t>
  </si>
  <si>
    <t>CAPÍTULO VII</t>
  </si>
  <si>
    <t>SALDO PRESUPUESTARIO NO FINANCIERO</t>
  </si>
  <si>
    <t>+/-</t>
  </si>
  <si>
    <t>Ajustes SEC 95</t>
  </si>
  <si>
    <t>(+) Acreedores por periodificación de gastos presupuestarios (411)</t>
  </si>
  <si>
    <t>(-) Acreedores por periodificación de gastos presupuestarios (411)</t>
  </si>
  <si>
    <t>SUPERÁVIT O DÉFICIT PRESUPUESTARIO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</si>
  <si>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</si>
  <si>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</si>
  <si>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</si>
  <si>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</si>
  <si>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</si>
  <si>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</si>
  <si>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</si>
  <si>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</si>
  <si>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(+)Intereses (411)</t>
  </si>
  <si>
    <t>(-)Intereses (411)</t>
  </si>
  <si>
    <t>(+) Acreedores por operaciones pendientes de aplicar a presupuesto (413)</t>
  </si>
  <si>
    <t>(-) Acreedores por operaciones pendientes de aplicar a presupuesto (413)</t>
  </si>
  <si>
    <t>Ajustes SEC</t>
  </si>
  <si>
    <t>Cuadro 27. Superávit/Déficit según la Ley de Estabilidad, ejercicio 2021</t>
  </si>
  <si>
    <t>Cuadro 28. Comparativa Superávit/Déficit 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</si>
</sst>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</borders>
  <cellStyleXfs count="1906">
    <xf numFmtId="0" fontId="0" fillId="0" borderId="0"/>
    <xf numFmtId="0" fontId="1" fillId="0" borderId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46" borderId="0">
      <alignment vertical="center"/>
    </xf>
    <xf numFmtId="0" fontId="9" fillId="47" borderId="16"/>
    <xf numFmtId="0" fontId="9" fillId="47" borderId="17"/>
    <xf numFmtId="0" fontId="9" fillId="47" borderId="18"/>
    <xf numFmtId="0" fontId="9" fillId="47" borderId="19"/>
    <xf numFmtId="0" fontId="9" fillId="48" borderId="20"/>
    <xf numFmtId="0" fontId="9" fillId="47" borderId="21"/>
    <xf numFmtId="0" fontId="9" fillId="48" borderId="22"/>
    <xf numFmtId="0" fontId="9" fillId="48" borderId="23"/>
    <xf numFmtId="0" fontId="8" fillId="46" borderId="0">
      <alignment vertical="center"/>
    </xf>
    <xf numFmtId="0" fontId="8" fillId="49" borderId="20">
      <alignment vertical="center"/>
    </xf>
    <xf numFmtId="0" fontId="8" fillId="49" borderId="0">
      <alignment vertical="center"/>
    </xf>
    <xf numFmtId="0" fontId="8" fillId="49" borderId="0">
      <alignment vertical="center"/>
    </xf>
    <xf numFmtId="0" fontId="8" fillId="49" borderId="23">
      <alignment vertical="center"/>
    </xf>
    <xf numFmtId="0" fontId="8" fillId="50" borderId="24">
      <alignment vertical="center"/>
    </xf>
    <xf numFmtId="0" fontId="8" fillId="49" borderId="0">
      <alignment vertical="center"/>
    </xf>
    <xf numFmtId="0" fontId="8" fillId="50" borderId="0">
      <alignment vertical="center"/>
    </xf>
    <xf numFmtId="0" fontId="8" fillId="50" borderId="25">
      <alignment vertical="center"/>
    </xf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54" borderId="0" applyNumberFormat="0" applyBorder="0" applyAlignment="0" applyProtection="0"/>
    <xf numFmtId="0" fontId="10" fillId="37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1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1" fillId="54" borderId="0" applyNumberFormat="0" applyBorder="0" applyAlignment="0" applyProtection="0"/>
    <xf numFmtId="0" fontId="11" fillId="39" borderId="0" applyNumberFormat="0" applyBorder="0" applyAlignment="0" applyProtection="0"/>
    <xf numFmtId="0" fontId="11" fillId="51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2" fillId="12" borderId="0" applyNumberFormat="0" applyBorder="0" applyAlignment="0" applyProtection="0"/>
    <xf numFmtId="0" fontId="12" fillId="54" borderId="0" applyNumberFormat="0" applyBorder="0" applyAlignment="0" applyProtection="0"/>
    <xf numFmtId="0" fontId="12" fillId="16" borderId="0" applyNumberFormat="0" applyBorder="0" applyAlignment="0" applyProtection="0"/>
    <xf numFmtId="0" fontId="12" fillId="39" borderId="0" applyNumberFormat="0" applyBorder="0" applyAlignment="0" applyProtection="0"/>
    <xf numFmtId="0" fontId="12" fillId="20" borderId="0" applyNumberFormat="0" applyBorder="0" applyAlignment="0" applyProtection="0"/>
    <xf numFmtId="0" fontId="12" fillId="51" borderId="0" applyNumberFormat="0" applyBorder="0" applyAlignment="0" applyProtection="0"/>
    <xf numFmtId="0" fontId="12" fillId="24" borderId="0" applyNumberFormat="0" applyBorder="0" applyAlignment="0" applyProtection="0"/>
    <xf numFmtId="0" fontId="12" fillId="56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32" borderId="0" applyNumberFormat="0" applyBorder="0" applyAlignment="0" applyProtection="0"/>
    <xf numFmtId="0" fontId="12" fillId="58" borderId="0" applyNumberFormat="0" applyBorder="0" applyAlignment="0" applyProtection="0"/>
    <xf numFmtId="0" fontId="11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1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55" borderId="0" applyNumberFormat="0" applyBorder="0" applyAlignment="0" applyProtection="0"/>
    <xf numFmtId="0" fontId="11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11" fillId="56" borderId="0" applyNumberFormat="0" applyBorder="0" applyAlignment="0" applyProtection="0"/>
    <xf numFmtId="0" fontId="10" fillId="56" borderId="0" applyNumberFormat="0" applyBorder="0" applyAlignment="0" applyProtection="0"/>
    <xf numFmtId="0" fontId="10" fillId="63" borderId="0" applyNumberFormat="0" applyBorder="0" applyAlignment="0" applyProtection="0"/>
    <xf numFmtId="0" fontId="11" fillId="57" borderId="0" applyNumberFormat="0" applyBorder="0" applyAlignment="0" applyProtection="0"/>
    <xf numFmtId="0" fontId="10" fillId="57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1" borderId="0" applyNumberFormat="0" applyBorder="0" applyAlignment="0" applyProtection="0"/>
    <xf numFmtId="0" fontId="13" fillId="64" borderId="26"/>
    <xf numFmtId="0" fontId="14" fillId="64" borderId="26"/>
    <xf numFmtId="0" fontId="15" fillId="47" borderId="26"/>
    <xf numFmtId="0" fontId="16" fillId="47" borderId="26"/>
    <xf numFmtId="0" fontId="17" fillId="64" borderId="26"/>
    <xf numFmtId="0" fontId="9" fillId="47" borderId="26"/>
    <xf numFmtId="0" fontId="16" fillId="64" borderId="27"/>
    <xf numFmtId="0" fontId="18" fillId="65" borderId="26"/>
    <xf numFmtId="0" fontId="9" fillId="66" borderId="26"/>
    <xf numFmtId="0" fontId="9" fillId="47" borderId="26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1" fillId="38" borderId="0" applyNumberFormat="0" applyBorder="0" applyAlignment="0" applyProtection="0"/>
    <xf numFmtId="164" fontId="22" fillId="0" borderId="28" applyFill="0" applyBorder="0" applyProtection="0"/>
    <xf numFmtId="0" fontId="23" fillId="0" borderId="0" applyNumberFormat="0" applyFill="0" applyBorder="0" applyAlignment="0" applyProtection="0"/>
    <xf numFmtId="165" fontId="24" fillId="0" borderId="29" applyFill="0" applyProtection="0">
      <alignment horizontal="right" vertical="center"/>
    </xf>
    <xf numFmtId="166" fontId="24" fillId="0" borderId="29" applyFill="0" applyProtection="0">
      <alignment horizontal="right" vertical="center"/>
    </xf>
    <xf numFmtId="167" fontId="24" fillId="0" borderId="29" applyFill="0" applyProtection="0">
      <alignment horizontal="right" vertical="center"/>
    </xf>
    <xf numFmtId="168" fontId="24" fillId="0" borderId="29" applyFill="0" applyProtection="0">
      <alignment horizontal="right" vertical="center"/>
    </xf>
    <xf numFmtId="49" fontId="24" fillId="0" borderId="29" applyFill="0" applyProtection="0">
      <alignment horizontal="left" vertical="center"/>
    </xf>
    <xf numFmtId="0" fontId="25" fillId="2" borderId="0" applyNumberFormat="0" applyBorder="0" applyAlignment="0" applyProtection="0"/>
    <xf numFmtId="0" fontId="25" fillId="40" borderId="0" applyNumberFormat="0" applyBorder="0" applyAlignment="0" applyProtection="0"/>
    <xf numFmtId="169" fontId="6" fillId="0" borderId="0" applyFill="0" applyBorder="0" applyAlignment="0"/>
    <xf numFmtId="0" fontId="26" fillId="45" borderId="30" applyNumberFormat="0" applyAlignment="0" applyProtection="0"/>
    <xf numFmtId="0" fontId="27" fillId="43" borderId="30" applyNumberFormat="0" applyAlignment="0" applyProtection="0"/>
    <xf numFmtId="0" fontId="28" fillId="45" borderId="30" applyNumberFormat="0" applyAlignment="0" applyProtection="0"/>
    <xf numFmtId="0" fontId="29" fillId="6" borderId="4" applyNumberFormat="0" applyAlignment="0" applyProtection="0"/>
    <xf numFmtId="0" fontId="30" fillId="45" borderId="4" applyNumberFormat="0" applyAlignment="0" applyProtection="0"/>
    <xf numFmtId="0" fontId="31" fillId="7" borderId="7" applyNumberFormat="0" applyAlignment="0" applyProtection="0"/>
    <xf numFmtId="0" fontId="32" fillId="0" borderId="6" applyNumberFormat="0" applyFill="0" applyAlignment="0" applyProtection="0"/>
    <xf numFmtId="0" fontId="33" fillId="0" borderId="31" applyNumberFormat="0" applyFill="0" applyAlignment="0" applyProtection="0"/>
    <xf numFmtId="0" fontId="34" fillId="0" borderId="31" applyNumberFormat="0" applyFill="0" applyAlignment="0" applyProtection="0"/>
    <xf numFmtId="0" fontId="20" fillId="0" borderId="32" applyNumberFormat="0" applyFill="0" applyAlignment="0" applyProtection="0"/>
    <xf numFmtId="0" fontId="35" fillId="67" borderId="33" applyNumberFormat="0" applyAlignment="0" applyProtection="0"/>
    <xf numFmtId="165" fontId="36" fillId="0" borderId="29" applyFill="0" applyProtection="0">
      <alignment horizontal="right" vertical="center"/>
    </xf>
    <xf numFmtId="166" fontId="36" fillId="0" borderId="29" applyFill="0" applyProtection="0">
      <alignment horizontal="right" vertical="center"/>
    </xf>
    <xf numFmtId="167" fontId="36" fillId="0" borderId="29" applyFill="0" applyProtection="0">
      <alignment horizontal="right" vertical="center"/>
    </xf>
    <xf numFmtId="17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41" borderId="34" applyNumberFormat="0" applyFont="0" applyAlignment="0" applyProtection="0"/>
    <xf numFmtId="0" fontId="37" fillId="41" borderId="34" applyNumberFormat="0" applyFont="0" applyAlignment="0" applyProtection="0"/>
    <xf numFmtId="171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73" fontId="41" fillId="68" borderId="0">
      <alignment vertical="center"/>
      <protection locked="0"/>
    </xf>
    <xf numFmtId="174" fontId="41" fillId="68" borderId="0">
      <alignment vertical="center"/>
      <protection locked="0"/>
    </xf>
    <xf numFmtId="175" fontId="42" fillId="68" borderId="0">
      <alignment vertical="center"/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173" fontId="41" fillId="70" borderId="0">
      <alignment vertical="center"/>
      <protection locked="0"/>
    </xf>
    <xf numFmtId="173" fontId="41" fillId="68" borderId="0">
      <alignment vertical="center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9" borderId="0" applyNumberFormat="0" applyBorder="0" applyAlignment="0" applyProtection="0"/>
    <xf numFmtId="0" fontId="12" fillId="13" borderId="0" applyNumberFormat="0" applyBorder="0" applyAlignment="0" applyProtection="0"/>
    <xf numFmtId="0" fontId="12" fillId="61" borderId="0" applyNumberFormat="0" applyBorder="0" applyAlignment="0" applyProtection="0"/>
    <xf numFmtId="0" fontId="12" fillId="17" borderId="0" applyNumberFormat="0" applyBorder="0" applyAlignment="0" applyProtection="0"/>
    <xf numFmtId="0" fontId="12" fillId="62" borderId="0" applyNumberFormat="0" applyBorder="0" applyAlignment="0" applyProtection="0"/>
    <xf numFmtId="0" fontId="12" fillId="21" borderId="0" applyNumberFormat="0" applyBorder="0" applyAlignment="0" applyProtection="0"/>
    <xf numFmtId="0" fontId="12" fillId="56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55" borderId="0" applyNumberFormat="0" applyBorder="0" applyAlignment="0" applyProtection="0"/>
    <xf numFmtId="0" fontId="45" fillId="5" borderId="4" applyNumberFormat="0" applyAlignment="0" applyProtection="0"/>
    <xf numFmtId="0" fontId="45" fillId="45" borderId="4" applyNumberFormat="0" applyAlignment="0" applyProtection="0"/>
    <xf numFmtId="0" fontId="46" fillId="43" borderId="30" applyNumberFormat="0" applyAlignment="0" applyProtection="0"/>
    <xf numFmtId="0" fontId="46" fillId="52" borderId="30" applyNumberFormat="0" applyAlignment="0" applyProtection="0"/>
    <xf numFmtId="0" fontId="47" fillId="0" borderId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1" borderId="27">
      <alignment vertical="center"/>
    </xf>
    <xf numFmtId="0" fontId="50" fillId="72" borderId="27">
      <alignment horizontal="center" vertical="center"/>
    </xf>
    <xf numFmtId="0" fontId="51" fillId="73" borderId="27">
      <alignment vertical="center"/>
    </xf>
    <xf numFmtId="0" fontId="51" fillId="74" borderId="27">
      <alignment vertical="center"/>
    </xf>
    <xf numFmtId="0" fontId="8" fillId="64" borderId="0">
      <alignment vertical="center"/>
    </xf>
    <xf numFmtId="0" fontId="52" fillId="6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49" fontId="53" fillId="77" borderId="29">
      <alignment vertical="center"/>
    </xf>
    <xf numFmtId="49" fontId="49" fillId="48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173" fontId="41" fillId="80" borderId="0">
      <alignment vertical="center"/>
    </xf>
    <xf numFmtId="0" fontId="39" fillId="0" borderId="0"/>
    <xf numFmtId="0" fontId="56" fillId="40" borderId="0" applyNumberFormat="0" applyBorder="0" applyAlignment="0" applyProtection="0"/>
    <xf numFmtId="0" fontId="57" fillId="0" borderId="37" applyNumberFormat="0" applyAlignment="0" applyProtection="0">
      <alignment horizontal="left" vertical="center"/>
    </xf>
    <xf numFmtId="0" fontId="57" fillId="0" borderId="38">
      <alignment horizontal="left" vertical="center"/>
    </xf>
    <xf numFmtId="0" fontId="58" fillId="0" borderId="39" applyNumberFormat="0" applyFill="0" applyAlignment="0" applyProtection="0"/>
    <xf numFmtId="0" fontId="59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3" borderId="0" applyNumberFormat="0" applyBorder="0" applyAlignment="0" applyProtection="0"/>
    <xf numFmtId="0" fontId="62" fillId="38" borderId="0" applyNumberFormat="0" applyBorder="0" applyAlignment="0" applyProtection="0"/>
    <xf numFmtId="0" fontId="63" fillId="43" borderId="30" applyNumberFormat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65" fillId="64" borderId="27">
      <alignment horizontal="center"/>
      <protection locked="0"/>
    </xf>
    <xf numFmtId="173" fontId="66" fillId="0" borderId="0">
      <alignment vertical="center"/>
    </xf>
    <xf numFmtId="179" fontId="66" fillId="0" borderId="0">
      <alignment vertical="center"/>
    </xf>
    <xf numFmtId="180" fontId="66" fillId="0" borderId="0">
      <alignment vertical="center"/>
    </xf>
    <xf numFmtId="175" fontId="42" fillId="0" borderId="0">
      <alignment vertical="center"/>
    </xf>
    <xf numFmtId="173" fontId="66" fillId="0" borderId="0">
      <alignment vertical="center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181" fontId="37" fillId="0" borderId="29" applyNumberFormat="0" applyFill="0" applyBorder="0" applyAlignment="0"/>
    <xf numFmtId="181" fontId="37" fillId="0" borderId="29" applyNumberFormat="0" applyFill="0" applyBorder="0" applyAlignment="0"/>
    <xf numFmtId="181" fontId="37" fillId="0" borderId="29" applyNumberFormat="0" applyFill="0" applyBorder="0" applyAlignment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31" applyNumberFormat="0" applyFill="0" applyAlignment="0" applyProtection="0"/>
    <xf numFmtId="4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3" fontId="19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3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44" fontId="7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92" fontId="72" fillId="0" borderId="0">
      <alignment horizontal="center"/>
    </xf>
    <xf numFmtId="0" fontId="73" fillId="52" borderId="0" applyNumberFormat="0" applyBorder="0" applyAlignment="0" applyProtection="0"/>
    <xf numFmtId="0" fontId="74" fillId="4" borderId="0" applyNumberFormat="0" applyBorder="0" applyAlignment="0" applyProtection="0"/>
    <xf numFmtId="0" fontId="75" fillId="4" borderId="0" applyNumberFormat="0" applyBorder="0" applyAlignment="0" applyProtection="0"/>
    <xf numFmtId="0" fontId="76" fillId="52" borderId="0" applyNumberFormat="0" applyBorder="0" applyAlignment="0" applyProtection="0"/>
    <xf numFmtId="0" fontId="77" fillId="52" borderId="0" applyNumberFormat="0" applyBorder="0" applyAlignment="0" applyProtection="0"/>
    <xf numFmtId="0" fontId="78" fillId="0" borderId="0"/>
    <xf numFmtId="0" fontId="37" fillId="0" borderId="0"/>
    <xf numFmtId="0" fontId="79" fillId="0" borderId="0"/>
    <xf numFmtId="0" fontId="37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6" fillId="0" borderId="42" applyBorder="0"/>
    <xf numFmtId="0" fontId="6" fillId="0" borderId="42" applyBorder="0"/>
    <xf numFmtId="0" fontId="6" fillId="0" borderId="42" applyBorder="0"/>
    <xf numFmtId="0" fontId="6" fillId="0" borderId="42" applyBorder="0"/>
    <xf numFmtId="0" fontId="1" fillId="0" borderId="0"/>
    <xf numFmtId="0" fontId="6" fillId="0" borderId="42" applyBorder="0"/>
    <xf numFmtId="0" fontId="40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40" fillId="0" borderId="0"/>
    <xf numFmtId="0" fontId="6" fillId="0" borderId="42" applyBorder="0"/>
    <xf numFmtId="0" fontId="6" fillId="0" borderId="42" applyBorder="0"/>
    <xf numFmtId="0" fontId="37" fillId="0" borderId="0"/>
    <xf numFmtId="0" fontId="1" fillId="0" borderId="0"/>
    <xf numFmtId="0" fontId="6" fillId="0" borderId="42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42" applyBorder="0"/>
    <xf numFmtId="0" fontId="1" fillId="0" borderId="0"/>
    <xf numFmtId="0" fontId="40" fillId="0" borderId="0"/>
    <xf numFmtId="0" fontId="37" fillId="0" borderId="0"/>
    <xf numFmtId="0" fontId="1" fillId="0" borderId="0"/>
    <xf numFmtId="0" fontId="40" fillId="0" borderId="0"/>
    <xf numFmtId="0" fontId="3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7" fillId="8" borderId="8" applyNumberFormat="0" applyFont="0" applyAlignment="0" applyProtection="0"/>
    <xf numFmtId="0" fontId="82" fillId="8" borderId="8" applyNumberFormat="0" applyFont="0" applyAlignment="0" applyProtection="0"/>
    <xf numFmtId="0" fontId="6" fillId="41" borderId="34" applyNumberFormat="0" applyFont="0" applyAlignment="0" applyProtection="0"/>
    <xf numFmtId="193" fontId="83" fillId="0" borderId="28" applyFill="0" applyBorder="0" applyProtection="0"/>
    <xf numFmtId="194" fontId="83" fillId="0" borderId="21" applyFill="0" applyBorder="0" applyProtection="0"/>
    <xf numFmtId="193" fontId="83" fillId="0" borderId="28" applyFill="0" applyBorder="0" applyProtection="0"/>
    <xf numFmtId="0" fontId="84" fillId="45" borderId="43" applyNumberFormat="0" applyAlignment="0" applyProtection="0"/>
    <xf numFmtId="195" fontId="6" fillId="81" borderId="0">
      <alignment horizontal="right"/>
    </xf>
    <xf numFmtId="0" fontId="85" fillId="82" borderId="0">
      <alignment horizontal="center"/>
    </xf>
    <xf numFmtId="0" fontId="35" fillId="83" borderId="0"/>
    <xf numFmtId="0" fontId="86" fillId="81" borderId="0" applyBorder="0">
      <alignment horizontal="centerContinuous"/>
    </xf>
    <xf numFmtId="0" fontId="87" fillId="83" borderId="0" applyBorder="0">
      <alignment horizontal="centerContinuous"/>
    </xf>
    <xf numFmtId="0" fontId="39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8" fontId="36" fillId="0" borderId="29" applyFill="0" applyProtection="0">
      <alignment horizontal="right" vertical="center"/>
    </xf>
    <xf numFmtId="165" fontId="88" fillId="0" borderId="29" applyFill="0" applyProtection="0">
      <alignment horizontal="right" vertical="center"/>
    </xf>
    <xf numFmtId="166" fontId="88" fillId="0" borderId="29" applyFill="0" applyProtection="0">
      <alignment horizontal="right" vertical="center"/>
    </xf>
    <xf numFmtId="167" fontId="88" fillId="0" borderId="29" applyFill="0" applyProtection="0">
      <alignment horizontal="right" vertical="center"/>
    </xf>
    <xf numFmtId="168" fontId="88" fillId="0" borderId="29" applyFill="0" applyProtection="0">
      <alignment horizontal="right" vertical="center"/>
    </xf>
    <xf numFmtId="49" fontId="88" fillId="0" borderId="29" applyFill="0" applyProtection="0">
      <alignment horizontal="left" vertical="center"/>
    </xf>
    <xf numFmtId="0" fontId="89" fillId="6" borderId="5" applyNumberFormat="0" applyAlignment="0" applyProtection="0"/>
    <xf numFmtId="0" fontId="89" fillId="45" borderId="5" applyNumberFormat="0" applyAlignment="0" applyProtection="0"/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2" fillId="74" borderId="44" applyNumberFormat="0" applyProtection="0">
      <alignment vertical="center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0" fontId="91" fillId="74" borderId="44" applyNumberFormat="0" applyProtection="0">
      <alignment horizontal="left" vertical="top" indent="1"/>
    </xf>
    <xf numFmtId="4" fontId="91" fillId="84" borderId="0" applyNumberFormat="0" applyProtection="0">
      <alignment horizontal="left" vertical="center" indent="1"/>
    </xf>
    <xf numFmtId="4" fontId="6" fillId="38" borderId="44" applyNumberFormat="0" applyProtection="0">
      <alignment horizontal="right" vertical="center"/>
    </xf>
    <xf numFmtId="4" fontId="6" fillId="39" borderId="44" applyNumberFormat="0" applyProtection="0">
      <alignment horizontal="right" vertical="center"/>
    </xf>
    <xf numFmtId="4" fontId="6" fillId="61" borderId="44" applyNumberFormat="0" applyProtection="0">
      <alignment horizontal="right" vertical="center"/>
    </xf>
    <xf numFmtId="4" fontId="6" fillId="53" borderId="44" applyNumberFormat="0" applyProtection="0">
      <alignment horizontal="right" vertical="center"/>
    </xf>
    <xf numFmtId="4" fontId="6" fillId="58" borderId="44" applyNumberFormat="0" applyProtection="0">
      <alignment horizontal="right" vertical="center"/>
    </xf>
    <xf numFmtId="4" fontId="6" fillId="55" borderId="44" applyNumberFormat="0" applyProtection="0">
      <alignment horizontal="right" vertical="center"/>
    </xf>
    <xf numFmtId="4" fontId="6" fillId="62" borderId="44" applyNumberFormat="0" applyProtection="0">
      <alignment horizontal="right" vertical="center"/>
    </xf>
    <xf numFmtId="4" fontId="6" fillId="85" borderId="44" applyNumberFormat="0" applyProtection="0">
      <alignment horizontal="right" vertical="center"/>
    </xf>
    <xf numFmtId="4" fontId="6" fillId="51" borderId="44" applyNumberFormat="0" applyProtection="0">
      <alignment horizontal="right" vertical="center"/>
    </xf>
    <xf numFmtId="4" fontId="91" fillId="86" borderId="45" applyNumberFormat="0" applyProtection="0">
      <alignment horizontal="left" vertical="center" indent="1"/>
    </xf>
    <xf numFmtId="4" fontId="6" fillId="87" borderId="0" applyNumberFormat="0" applyProtection="0">
      <alignment horizontal="left" vertical="center" indent="1"/>
    </xf>
    <xf numFmtId="4" fontId="71" fillId="88" borderId="0" applyNumberFormat="0" applyProtection="0">
      <alignment horizontal="left" vertical="center" indent="1"/>
    </xf>
    <xf numFmtId="4" fontId="6" fillId="89" borderId="44" applyNumberFormat="0" applyProtection="0">
      <alignment horizontal="right" vertical="center"/>
    </xf>
    <xf numFmtId="4" fontId="6" fillId="87" borderId="0" applyNumberFormat="0" applyProtection="0">
      <alignment horizontal="left" vertical="center" indent="1"/>
    </xf>
    <xf numFmtId="4" fontId="6" fillId="84" borderId="0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4" fontId="6" fillId="71" borderId="44" applyNumberFormat="0" applyProtection="0">
      <alignment vertical="center"/>
    </xf>
    <xf numFmtId="4" fontId="93" fillId="71" borderId="44" applyNumberFormat="0" applyProtection="0">
      <alignment vertical="center"/>
    </xf>
    <xf numFmtId="4" fontId="6" fillId="71" borderId="44" applyNumberFormat="0" applyProtection="0">
      <alignment horizontal="left" vertical="center" indent="1"/>
    </xf>
    <xf numFmtId="0" fontId="6" fillId="71" borderId="44" applyNumberFormat="0" applyProtection="0">
      <alignment horizontal="left" vertical="top" indent="1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93" fillId="87" borderId="44" applyNumberFormat="0" applyProtection="0">
      <alignment horizontal="right" vertical="center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0" fontId="6" fillId="84" borderId="44" applyNumberFormat="0" applyProtection="0">
      <alignment horizontal="left" vertical="top" indent="1"/>
    </xf>
    <xf numFmtId="4" fontId="94" fillId="92" borderId="0" applyNumberFormat="0" applyProtection="0">
      <alignment horizontal="left" vertical="center" indent="1"/>
    </xf>
    <xf numFmtId="4" fontId="95" fillId="87" borderId="44" applyNumberFormat="0" applyProtection="0">
      <alignment horizontal="right" vertical="center"/>
    </xf>
    <xf numFmtId="0" fontId="96" fillId="40" borderId="0" applyNumberFormat="0" applyBorder="0" applyAlignment="0" applyProtection="0"/>
    <xf numFmtId="0" fontId="97" fillId="93" borderId="0"/>
    <xf numFmtId="49" fontId="98" fillId="93" borderId="0"/>
    <xf numFmtId="49" fontId="99" fillId="93" borderId="46"/>
    <xf numFmtId="49" fontId="99" fillId="93" borderId="0"/>
    <xf numFmtId="0" fontId="97" fillId="47" borderId="46">
      <protection locked="0"/>
    </xf>
    <xf numFmtId="0" fontId="97" fillId="93" borderId="0"/>
    <xf numFmtId="0" fontId="100" fillId="72" borderId="0"/>
    <xf numFmtId="0" fontId="100" fillId="73" borderId="0"/>
    <xf numFmtId="0" fontId="100" fillId="94" borderId="0"/>
    <xf numFmtId="196" fontId="37" fillId="0" borderId="0" applyFont="0" applyFill="0" applyBorder="0" applyAlignment="0" applyProtection="0"/>
    <xf numFmtId="0" fontId="101" fillId="45" borderId="43" applyNumberFormat="0" applyAlignment="0" applyProtection="0"/>
    <xf numFmtId="0" fontId="101" fillId="43" borderId="43" applyNumberFormat="0" applyAlignment="0" applyProtection="0"/>
    <xf numFmtId="3" fontId="72" fillId="92" borderId="0" applyNumberFormat="0" applyBorder="0">
      <alignment horizontal="center"/>
      <protection locked="0"/>
    </xf>
    <xf numFmtId="0" fontId="40" fillId="0" borderId="0"/>
    <xf numFmtId="0" fontId="49" fillId="71" borderId="27">
      <alignment vertical="center"/>
    </xf>
    <xf numFmtId="0" fontId="8" fillId="47" borderId="0">
      <alignment vertical="center"/>
    </xf>
    <xf numFmtId="0" fontId="49" fillId="7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39" applyNumberFormat="0" applyFill="0" applyAlignment="0" applyProtection="0"/>
    <xf numFmtId="0" fontId="108" fillId="0" borderId="47" applyNumberFormat="0" applyFill="0" applyAlignment="0" applyProtection="0"/>
    <xf numFmtId="0" fontId="109" fillId="0" borderId="40" applyNumberFormat="0" applyFill="0" applyAlignment="0" applyProtection="0"/>
    <xf numFmtId="0" fontId="110" fillId="0" borderId="48" applyNumberFormat="0" applyFill="0" applyAlignment="0" applyProtection="0"/>
    <xf numFmtId="0" fontId="111" fillId="0" borderId="41" applyNumberFormat="0" applyFill="0" applyAlignment="0" applyProtection="0"/>
    <xf numFmtId="0" fontId="112" fillId="0" borderId="49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49" fontId="36" fillId="0" borderId="29" applyFill="0" applyProtection="0">
      <alignment horizontal="left" vertical="center"/>
    </xf>
    <xf numFmtId="0" fontId="113" fillId="0" borderId="1" applyNumberFormat="0" applyFill="0" applyAlignment="0" applyProtection="0"/>
    <xf numFmtId="0" fontId="58" fillId="0" borderId="39" applyNumberFormat="0" applyFill="0" applyAlignment="0" applyProtection="0"/>
    <xf numFmtId="0" fontId="114" fillId="0" borderId="2" applyNumberFormat="0" applyFill="0" applyAlignment="0" applyProtection="0"/>
    <xf numFmtId="0" fontId="59" fillId="0" borderId="40" applyNumberFormat="0" applyFill="0" applyAlignment="0" applyProtection="0"/>
    <xf numFmtId="0" fontId="43" fillId="0" borderId="3" applyNumberFormat="0" applyFill="0" applyAlignment="0" applyProtection="0"/>
    <xf numFmtId="0" fontId="44" fillId="0" borderId="41" applyNumberFormat="0" applyFill="0" applyAlignment="0" applyProtection="0"/>
    <xf numFmtId="0" fontId="115" fillId="0" borderId="0" applyNumberFormat="0" applyFill="0" applyBorder="0" applyAlignment="0" applyProtection="0"/>
    <xf numFmtId="0" fontId="91" fillId="0" borderId="50" applyNumberFormat="0" applyFill="0" applyAlignment="0" applyProtection="0"/>
    <xf numFmtId="0" fontId="116" fillId="0" borderId="50" applyNumberFormat="0" applyFill="0" applyAlignment="0" applyProtection="0"/>
    <xf numFmtId="0" fontId="116" fillId="0" borderId="51" applyNumberFormat="0" applyFill="0" applyAlignment="0" applyProtection="0"/>
    <xf numFmtId="0" fontId="117" fillId="0" borderId="9" applyNumberFormat="0" applyFill="0" applyAlignment="0" applyProtection="0"/>
    <xf numFmtId="0" fontId="117" fillId="0" borderId="50" applyNumberFormat="0" applyFill="0" applyAlignment="0" applyProtection="0"/>
    <xf numFmtId="197" fontId="83" fillId="0" borderId="28" applyFill="0" applyBorder="0" applyProtection="0"/>
    <xf numFmtId="0" fontId="37" fillId="0" borderId="0"/>
    <xf numFmtId="0" fontId="37" fillId="0" borderId="0"/>
    <xf numFmtId="0" fontId="37" fillId="0" borderId="0"/>
    <xf numFmtId="0" fontId="118" fillId="67" borderId="33" applyNumberFormat="0" applyAlignment="0" applyProtection="0"/>
    <xf numFmtId="198" fontId="37" fillId="0" borderId="0" applyFont="0" applyFill="0" applyBorder="0" applyAlignment="0" applyProtection="0"/>
    <xf numFmtId="199" fontId="40" fillId="0" borderId="0" applyFont="0" applyFill="0" applyBorder="0" applyAlignment="0" applyProtection="0"/>
    <xf numFmtId="200" fontId="40" fillId="0" borderId="0" applyFont="0" applyFill="0" applyBorder="0" applyAlignment="0" applyProtection="0"/>
    <xf numFmtId="0" fontId="95" fillId="0" borderId="0" applyNumberFormat="0" applyFill="0" applyBorder="0" applyAlignment="0" applyProtection="0"/>
    <xf numFmtId="173" fontId="41" fillId="71" borderId="0">
      <alignment vertical="center"/>
    </xf>
    <xf numFmtId="174" fontId="41" fillId="71" borderId="0">
      <alignment vertical="center"/>
      <protection locked="0"/>
    </xf>
    <xf numFmtId="175" fontId="42" fillId="71" borderId="0">
      <alignment vertical="center"/>
    </xf>
  </cellStyleXfs>
  <cellXfs count="53">
    <xf numFmtId="0" fontId="0" fillId="0" borderId="0" xfId="0"/>
    <xf numFmtId="0" fontId="1" fillId="0" borderId="0" xfId="1" applyFont="1" applyAlignment="1">
      <alignment vertical="center"/>
    </xf>
    <xf numFmtId="0" fontId="2" fillId="33" borderId="1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/>
    </xf>
    <xf numFmtId="0" fontId="2" fillId="33" borderId="12" xfId="1" applyFont="1" applyFill="1" applyBorder="1" applyAlignment="1">
      <alignment horizontal="center" vertical="center"/>
    </xf>
    <xf numFmtId="4" fontId="3" fillId="0" borderId="12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vertical="center"/>
    </xf>
    <xf numFmtId="4" fontId="1" fillId="0" borderId="12" xfId="1" applyNumberFormat="1" applyFont="1" applyBorder="1" applyAlignment="1">
      <alignment horizontal="right" vertical="center"/>
    </xf>
    <xf numFmtId="4" fontId="2" fillId="34" borderId="12" xfId="1" applyNumberFormat="1" applyFont="1" applyFill="1" applyBorder="1" applyAlignment="1">
      <alignment horizontal="right" vertical="center"/>
    </xf>
    <xf numFmtId="4" fontId="2" fillId="35" borderId="12" xfId="1" applyNumberFormat="1" applyFont="1" applyFill="1" applyBorder="1" applyAlignment="1">
      <alignment vertical="center"/>
    </xf>
    <xf numFmtId="4" fontId="1" fillId="0" borderId="12" xfId="1" applyNumberFormat="1" applyFont="1" applyBorder="1" applyAlignment="1">
      <alignment vertical="center"/>
    </xf>
    <xf numFmtId="4" fontId="2" fillId="34" borderId="15" xfId="1" applyNumberFormat="1" applyFont="1" applyFill="1" applyBorder="1" applyAlignment="1">
      <alignment horizontal="right" vertical="center"/>
    </xf>
    <xf numFmtId="4" fontId="2" fillId="34" borderId="15" xfId="1" applyNumberFormat="1" applyFont="1" applyFill="1" applyBorder="1" applyAlignment="1">
      <alignment vertical="center"/>
    </xf>
    <xf numFmtId="14" fontId="1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698"/>
    <xf numFmtId="0" fontId="1" fillId="0" borderId="0" xfId="698" applyAlignment="1">
      <alignment wrapText="1"/>
    </xf>
    <xf numFmtId="0" fontId="122" fillId="0" borderId="52" xfId="698" applyFont="1" applyBorder="1" applyAlignment="1">
      <alignment vertical="center"/>
    </xf>
    <xf numFmtId="4" fontId="122" fillId="97" borderId="52" xfId="698" applyNumberFormat="1" applyFont="1" applyFill="1" applyBorder="1" applyAlignment="1">
      <alignment horizontal="right" vertical="center"/>
    </xf>
    <xf numFmtId="4" fontId="1" fillId="0" borderId="0" xfId="698" applyNumberFormat="1"/>
    <xf numFmtId="4" fontId="121" fillId="95" borderId="52" xfId="698" applyNumberFormat="1" applyFont="1" applyFill="1" applyBorder="1" applyAlignment="1">
      <alignment horizontal="right" vertical="center"/>
    </xf>
    <xf numFmtId="4" fontId="121" fillId="96" borderId="52" xfId="698" applyNumberFormat="1" applyFont="1" applyFill="1" applyBorder="1" applyAlignment="1">
      <alignment horizontal="right" vertical="center"/>
    </xf>
    <xf numFmtId="0" fontId="122" fillId="0" borderId="52" xfId="698" applyFont="1" applyFill="1" applyBorder="1" applyAlignment="1">
      <alignment vertical="center" wrapText="1"/>
    </xf>
    <xf numFmtId="0" fontId="123" fillId="0" borderId="57" xfId="698" applyFont="1" applyBorder="1" applyAlignment="1">
      <alignment horizontal="center"/>
    </xf>
    <xf numFmtId="0" fontId="123" fillId="0" borderId="0" xfId="698" applyFont="1" applyBorder="1" applyAlignment="1">
      <alignment horizontal="center"/>
    </xf>
    <xf numFmtId="4" fontId="124" fillId="0" borderId="12" xfId="1" applyNumberFormat="1" applyFont="1" applyBorder="1" applyAlignment="1">
      <alignment horizontal="right" vertical="center"/>
    </xf>
    <xf numFmtId="0" fontId="1" fillId="0" borderId="58" xfId="1" applyBorder="1" applyAlignment="1">
      <alignment horizontal="left" vertical="center"/>
    </xf>
    <xf numFmtId="0" fontId="1" fillId="0" borderId="60" xfId="1" applyBorder="1" applyAlignment="1">
      <alignment horizontal="left" vertical="center"/>
    </xf>
    <xf numFmtId="0" fontId="1" fillId="0" borderId="59" xfId="1" applyBorder="1" applyAlignment="1">
      <alignment horizontal="left" vertical="center"/>
    </xf>
    <xf numFmtId="0" fontId="0" fillId="0" borderId="58" xfId="1" applyFont="1" applyBorder="1" applyAlignment="1">
      <alignment horizontal="left" vertical="center"/>
    </xf>
    <xf numFmtId="0" fontId="1" fillId="0" borderId="60" xfId="1" applyFont="1" applyBorder="1" applyAlignment="1">
      <alignment horizontal="left" vertical="center"/>
    </xf>
    <xf numFmtId="0" fontId="1" fillId="0" borderId="59" xfId="1" applyFont="1" applyBorder="1" applyAlignment="1">
      <alignment horizontal="left" vertical="center"/>
    </xf>
    <xf numFmtId="0" fontId="123" fillId="0" borderId="0" xfId="1" applyFont="1" applyAlignment="1">
      <alignment horizontal="center" vertical="center"/>
    </xf>
    <xf numFmtId="0" fontId="2" fillId="34" borderId="15" xfId="1" applyFont="1" applyFill="1" applyBorder="1" applyAlignment="1">
      <alignment vertical="center"/>
    </xf>
    <xf numFmtId="0" fontId="4" fillId="33" borderId="10" xfId="1" applyFont="1" applyFill="1" applyBorder="1" applyAlignment="1">
      <alignment horizontal="center" vertical="center"/>
    </xf>
    <xf numFmtId="0" fontId="4" fillId="33" borderId="11" xfId="1" applyFont="1" applyFill="1" applyBorder="1" applyAlignment="1">
      <alignment vertical="center"/>
    </xf>
    <xf numFmtId="0" fontId="4" fillId="33" borderId="13" xfId="1" applyFont="1" applyFill="1" applyBorder="1" applyAlignment="1">
      <alignment vertical="center"/>
    </xf>
    <xf numFmtId="0" fontId="4" fillId="33" borderId="14" xfId="1" applyFont="1" applyFill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2" fillId="34" borderId="12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1" fillId="0" borderId="58" xfId="1" applyFont="1" applyBorder="1" applyAlignment="1">
      <alignment horizontal="left" vertical="center" wrapText="1"/>
    </xf>
    <xf numFmtId="0" fontId="1" fillId="0" borderId="60" xfId="1" applyFont="1" applyBorder="1" applyAlignment="1">
      <alignment horizontal="left" vertical="center" wrapText="1"/>
    </xf>
    <xf numFmtId="0" fontId="1" fillId="0" borderId="59" xfId="1" applyFont="1" applyBorder="1" applyAlignment="1">
      <alignment horizontal="left" vertical="center" wrapText="1"/>
    </xf>
    <xf numFmtId="0" fontId="1" fillId="0" borderId="58" xfId="1" applyFont="1" applyBorder="1" applyAlignment="1">
      <alignment horizontal="left" vertical="center"/>
    </xf>
    <xf numFmtId="0" fontId="123" fillId="0" borderId="57" xfId="698" applyFont="1" applyBorder="1" applyAlignment="1">
      <alignment horizontal="center"/>
    </xf>
    <xf numFmtId="0" fontId="120" fillId="96" borderId="53" xfId="698" applyFont="1" applyFill="1" applyBorder="1" applyAlignment="1">
      <alignment horizontal="center" vertical="center"/>
    </xf>
    <xf numFmtId="0" fontId="120" fillId="96" borderId="54" xfId="698" applyFont="1" applyFill="1" applyBorder="1" applyAlignment="1">
      <alignment horizontal="center" vertical="center"/>
    </xf>
    <xf numFmtId="0" fontId="119" fillId="95" borderId="52" xfId="698" applyFont="1" applyFill="1" applyBorder="1" applyAlignment="1">
      <alignment horizontal="center" vertical="center"/>
    </xf>
    <xf numFmtId="0" fontId="121" fillId="95" borderId="55" xfId="698" applyFont="1" applyFill="1" applyBorder="1" applyAlignment="1">
      <alignment vertical="center" wrapText="1"/>
    </xf>
    <xf numFmtId="0" fontId="121" fillId="95" borderId="56" xfId="698" applyFont="1" applyFill="1" applyBorder="1" applyAlignment="1">
      <alignment vertical="center" wrapText="1"/>
    </xf>
    <xf numFmtId="0" fontId="120" fillId="95" borderId="53" xfId="698" applyFont="1" applyFill="1" applyBorder="1" applyAlignment="1">
      <alignment horizontal="center" vertical="center" wrapText="1"/>
    </xf>
    <xf numFmtId="0" fontId="120" fillId="95" borderId="54" xfId="698" applyFont="1" applyFill="1" applyBorder="1" applyAlignment="1">
      <alignment horizontal="center" vertical="center" wrapText="1"/>
    </xf>
  </cellXfs>
  <cellStyles count="1906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6"/>
  <sheetViews>
    <sheetView showGridLines="0" workbookViewId="0">
      <selection activeCell="E13" sqref="E13"/>
    </sheetView>
  </sheetViews>
  <sheetFormatPr baseColWidth="10" defaultColWidth="11.44140625" defaultRowHeight="14.4"/>
  <cols>
    <col min="1" max="1" width="3.109375" style="1" customWidth="1"/>
    <col min="2" max="2" width="38" style="1" customWidth="1"/>
    <col min="3" max="4" width="14.33203125" style="1" customWidth="1"/>
    <col min="5" max="5" width="14.44140625" style="1" bestFit="1" customWidth="1"/>
    <col min="6" max="7" width="13.6640625" style="1" bestFit="1" customWidth="1"/>
    <col min="8" max="8" width="14.44140625" style="1" bestFit="1" customWidth="1"/>
    <col min="9" max="9" width="13.6640625" style="1" bestFit="1" customWidth="1"/>
    <col min="10" max="10" width="14.44140625" style="1" bestFit="1" customWidth="1"/>
    <col min="11" max="16384" width="11.44140625" style="1"/>
  </cols>
  <sheetData>
    <row r="1" spans="1:10" ht="26.25" customHeight="1" thickBot="1">
      <c r="A1" s="32" t="s">
        <v>31</v>
      </c>
      <c r="B1" s="32"/>
      <c r="C1" s="32"/>
      <c r="D1" s="32"/>
      <c r="E1" s="32"/>
    </row>
    <row r="2" spans="1:10" ht="43.8" thickBot="1">
      <c r="A2" s="34" t="s">
        <v>0</v>
      </c>
      <c r="B2" s="35"/>
      <c r="C2" s="2" t="s">
        <v>1</v>
      </c>
      <c r="D2" s="2" t="s">
        <v>2</v>
      </c>
      <c r="E2" s="2" t="s">
        <v>3</v>
      </c>
      <c r="F2" s="3"/>
      <c r="G2" s="3"/>
      <c r="H2" s="3"/>
      <c r="I2" s="3"/>
      <c r="J2" s="3"/>
    </row>
    <row r="3" spans="1:10">
      <c r="A3" s="36"/>
      <c r="B3" s="37"/>
      <c r="C3" s="4">
        <v>2021</v>
      </c>
      <c r="D3" s="4">
        <v>2021</v>
      </c>
      <c r="E3" s="4">
        <v>2021</v>
      </c>
      <c r="F3" s="3"/>
      <c r="G3" s="3"/>
      <c r="H3" s="3"/>
      <c r="I3" s="3"/>
      <c r="J3" s="3"/>
    </row>
    <row r="4" spans="1:10">
      <c r="A4" s="38" t="s">
        <v>4</v>
      </c>
      <c r="B4" s="38"/>
      <c r="C4" s="5">
        <f>SUM(C5:C11)</f>
        <v>352476651.94999999</v>
      </c>
      <c r="D4" s="5">
        <f>SUM(D5:D11)</f>
        <v>334297598.32999998</v>
      </c>
      <c r="E4" s="5">
        <f>C4-D4</f>
        <v>18179053.620000005</v>
      </c>
      <c r="F4" s="3"/>
      <c r="G4" s="3"/>
      <c r="H4" s="3"/>
      <c r="I4" s="3"/>
      <c r="J4" s="3"/>
    </row>
    <row r="5" spans="1:10">
      <c r="A5" s="6"/>
      <c r="B5" s="6" t="s">
        <v>5</v>
      </c>
      <c r="C5" s="7">
        <v>0</v>
      </c>
      <c r="D5" s="25">
        <v>211455452.81999999</v>
      </c>
      <c r="E5" s="5">
        <f>C5-D5</f>
        <v>-211455452.81999999</v>
      </c>
      <c r="F5" s="3"/>
      <c r="G5" s="3"/>
      <c r="H5" s="3"/>
      <c r="I5" s="3"/>
      <c r="J5" s="3"/>
    </row>
    <row r="6" spans="1:10">
      <c r="A6" s="6"/>
      <c r="B6" s="6" t="s">
        <v>6</v>
      </c>
      <c r="C6" s="7">
        <v>0</v>
      </c>
      <c r="D6" s="7">
        <v>36032887.450000003</v>
      </c>
      <c r="E6" s="5">
        <f t="shared" ref="E6:E11" si="0">C6-D6</f>
        <v>-36032887.450000003</v>
      </c>
      <c r="F6" s="3"/>
      <c r="G6" s="3"/>
      <c r="H6" s="3"/>
      <c r="I6" s="3"/>
      <c r="J6" s="3"/>
    </row>
    <row r="7" spans="1:10">
      <c r="A7" s="6"/>
      <c r="B7" s="6" t="s">
        <v>7</v>
      </c>
      <c r="C7" s="7">
        <v>74691003</v>
      </c>
      <c r="D7" s="7">
        <v>344527.03</v>
      </c>
      <c r="E7" s="5">
        <f t="shared" si="0"/>
        <v>74346475.969999999</v>
      </c>
      <c r="F7" s="3"/>
      <c r="G7" s="3"/>
      <c r="H7" s="3"/>
      <c r="I7" s="3"/>
      <c r="J7" s="3"/>
    </row>
    <row r="8" spans="1:10">
      <c r="A8" s="6"/>
      <c r="B8" s="6" t="s">
        <v>8</v>
      </c>
      <c r="C8" s="7">
        <v>214838081.75</v>
      </c>
      <c r="D8" s="7">
        <v>12720619.83</v>
      </c>
      <c r="E8" s="5">
        <f t="shared" si="0"/>
        <v>202117461.91999999</v>
      </c>
      <c r="F8" s="3"/>
      <c r="G8" s="3"/>
      <c r="H8" s="3"/>
      <c r="I8" s="3"/>
      <c r="J8" s="3"/>
    </row>
    <row r="9" spans="1:10">
      <c r="A9" s="6"/>
      <c r="B9" s="6" t="s">
        <v>9</v>
      </c>
      <c r="C9" s="7">
        <v>1576695.83</v>
      </c>
      <c r="D9" s="7">
        <v>0</v>
      </c>
      <c r="E9" s="5">
        <f t="shared" si="0"/>
        <v>1576695.83</v>
      </c>
      <c r="F9" s="3"/>
      <c r="G9" s="3"/>
      <c r="H9" s="3"/>
      <c r="I9" s="3"/>
      <c r="J9" s="3"/>
    </row>
    <row r="10" spans="1:10">
      <c r="A10" s="6"/>
      <c r="B10" s="6" t="s">
        <v>10</v>
      </c>
      <c r="C10" s="7">
        <v>493974.82</v>
      </c>
      <c r="D10" s="7">
        <v>73510961.459999993</v>
      </c>
      <c r="E10" s="5">
        <f t="shared" si="0"/>
        <v>-73016986.640000001</v>
      </c>
      <c r="F10" s="3"/>
      <c r="G10" s="3"/>
      <c r="H10" s="3"/>
      <c r="I10" s="3"/>
      <c r="J10" s="3"/>
    </row>
    <row r="11" spans="1:10">
      <c r="A11" s="6"/>
      <c r="B11" s="6" t="s">
        <v>11</v>
      </c>
      <c r="C11" s="7">
        <v>60876896.549999997</v>
      </c>
      <c r="D11" s="7">
        <v>233149.74</v>
      </c>
      <c r="E11" s="5">
        <f t="shared" si="0"/>
        <v>60643746.809999995</v>
      </c>
      <c r="F11" s="3"/>
      <c r="G11" s="3"/>
      <c r="H11" s="3"/>
      <c r="I11" s="3"/>
      <c r="J11" s="3"/>
    </row>
    <row r="12" spans="1:10" ht="19.5" customHeight="1">
      <c r="A12" s="39" t="s">
        <v>12</v>
      </c>
      <c r="B12" s="39"/>
      <c r="C12" s="8">
        <f>SUM(C5:C11)</f>
        <v>352476651.94999999</v>
      </c>
      <c r="D12" s="8">
        <f>SUM(D5:D11)</f>
        <v>334297598.32999998</v>
      </c>
      <c r="E12" s="8">
        <f>C12-D12</f>
        <v>18179053.620000005</v>
      </c>
      <c r="F12" s="3"/>
      <c r="G12" s="3"/>
      <c r="H12" s="3"/>
      <c r="I12" s="3"/>
      <c r="J12" s="3"/>
    </row>
    <row r="13" spans="1:10" ht="15.75" customHeight="1">
      <c r="A13" s="40" t="s">
        <v>13</v>
      </c>
      <c r="B13" s="40" t="s">
        <v>14</v>
      </c>
      <c r="C13" s="40"/>
      <c r="D13" s="40"/>
      <c r="E13" s="9">
        <f>SUM(E14:E19)</f>
        <v>209023.39000000016</v>
      </c>
      <c r="F13" s="3"/>
      <c r="G13" s="3"/>
      <c r="H13" s="3"/>
      <c r="I13" s="3"/>
      <c r="J13" s="3"/>
    </row>
    <row r="14" spans="1:10" ht="15" customHeight="1">
      <c r="A14" s="41" t="s">
        <v>26</v>
      </c>
      <c r="B14" s="42"/>
      <c r="C14" s="42"/>
      <c r="D14" s="43"/>
      <c r="E14" s="10">
        <v>8049.58</v>
      </c>
      <c r="F14" s="3"/>
      <c r="G14" s="3"/>
      <c r="H14" s="3"/>
      <c r="I14" s="3"/>
      <c r="J14" s="3"/>
    </row>
    <row r="15" spans="1:10" ht="15" customHeight="1">
      <c r="A15" s="44" t="s">
        <v>27</v>
      </c>
      <c r="B15" s="30"/>
      <c r="C15" s="30"/>
      <c r="D15" s="31"/>
      <c r="E15" s="10">
        <v>-6618.79</v>
      </c>
      <c r="F15" s="3"/>
      <c r="G15" s="3"/>
      <c r="H15" s="3"/>
      <c r="I15" s="3"/>
      <c r="J15" s="3"/>
    </row>
    <row r="16" spans="1:10">
      <c r="A16" s="44" t="s">
        <v>15</v>
      </c>
      <c r="B16" s="30"/>
      <c r="C16" s="30"/>
      <c r="D16" s="31"/>
      <c r="E16" s="10">
        <v>3192175.93</v>
      </c>
      <c r="F16" s="3"/>
      <c r="G16" s="3"/>
      <c r="H16" s="3"/>
      <c r="I16" s="3"/>
      <c r="J16" s="3"/>
    </row>
    <row r="17" spans="1:10">
      <c r="A17" s="26" t="s">
        <v>16</v>
      </c>
      <c r="B17" s="27"/>
      <c r="C17" s="27"/>
      <c r="D17" s="28"/>
      <c r="E17" s="10">
        <v>-3066046.29</v>
      </c>
      <c r="F17" s="3"/>
      <c r="G17" s="3"/>
      <c r="H17" s="3"/>
      <c r="I17" s="3"/>
      <c r="J17" s="3"/>
    </row>
    <row r="18" spans="1:10">
      <c r="A18" s="29" t="s">
        <v>28</v>
      </c>
      <c r="B18" s="30"/>
      <c r="C18" s="30"/>
      <c r="D18" s="31"/>
      <c r="E18" s="10">
        <v>122268.23</v>
      </c>
      <c r="F18" s="3"/>
      <c r="G18" s="3"/>
      <c r="H18" s="3"/>
      <c r="I18" s="3"/>
      <c r="J18" s="3"/>
    </row>
    <row r="19" spans="1:10">
      <c r="A19" s="29" t="s">
        <v>29</v>
      </c>
      <c r="B19" s="30"/>
      <c r="C19" s="30"/>
      <c r="D19" s="31"/>
      <c r="E19" s="10">
        <v>-40805.269999999997</v>
      </c>
      <c r="F19" s="3"/>
      <c r="G19" s="3"/>
      <c r="H19" s="3"/>
      <c r="I19" s="3"/>
      <c r="J19" s="3"/>
    </row>
    <row r="20" spans="1:10" ht="18.75" customHeight="1" thickBot="1">
      <c r="A20" s="33" t="s">
        <v>17</v>
      </c>
      <c r="B20" s="33"/>
      <c r="C20" s="11"/>
      <c r="D20" s="11"/>
      <c r="E20" s="12">
        <f>E12+E13</f>
        <v>18388077.010000005</v>
      </c>
      <c r="F20" s="3"/>
      <c r="G20" s="3"/>
      <c r="H20" s="3"/>
      <c r="I20" s="3"/>
      <c r="J20" s="3"/>
    </row>
    <row r="21" spans="1:10">
      <c r="F21" s="3"/>
      <c r="G21" s="3"/>
      <c r="H21" s="3"/>
      <c r="I21" s="3"/>
      <c r="J21" s="3"/>
    </row>
    <row r="22" spans="1:10">
      <c r="E22" s="13"/>
    </row>
    <row r="24" spans="1:10">
      <c r="A24" s="14"/>
    </row>
    <row r="25" spans="1:10">
      <c r="E25" s="3"/>
    </row>
    <row r="26" spans="1:10">
      <c r="E26" s="3"/>
    </row>
  </sheetData>
  <mergeCells count="13">
    <mergeCell ref="A17:D17"/>
    <mergeCell ref="A18:D18"/>
    <mergeCell ref="A19:D19"/>
    <mergeCell ref="A1:E1"/>
    <mergeCell ref="A20:B20"/>
    <mergeCell ref="A2:B3"/>
    <mergeCell ref="A4:B4"/>
    <mergeCell ref="A12:B12"/>
    <mergeCell ref="A13:B13"/>
    <mergeCell ref="C13:D13"/>
    <mergeCell ref="A14:D14"/>
    <mergeCell ref="A15:D15"/>
    <mergeCell ref="A16:D16"/>
  </mergeCells>
  <pageMargins left="0.27559055118110237" right="0.19685039370078741" top="0.74803149606299213" bottom="0.74803149606299213" header="0.31496062992125984" footer="0.31496062992125984"/>
  <pageSetup paperSize="9" scale="90" orientation="portrait" r:id="rId1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18"/>
  <sheetViews>
    <sheetView showGridLines="0" tabSelected="1" workbookViewId="0">
      <selection sqref="A1:D1"/>
    </sheetView>
  </sheetViews>
  <sheetFormatPr baseColWidth="10" defaultColWidth="11.44140625" defaultRowHeight="14.4"/>
  <cols>
    <col min="1" max="1" width="3.109375" style="15" bestFit="1" customWidth="1"/>
    <col min="2" max="2" width="20.44140625" style="15" customWidth="1"/>
    <col min="3" max="3" width="18.109375" style="15" customWidth="1"/>
    <col min="4" max="4" width="16.44140625" style="15" customWidth="1"/>
    <col min="5" max="16384" width="11.44140625" style="15"/>
  </cols>
  <sheetData>
    <row r="1" spans="1:4" ht="16.2" thickBot="1">
      <c r="A1" s="45" t="s">
        <v>32</v>
      </c>
      <c r="B1" s="45"/>
      <c r="C1" s="45"/>
      <c r="D1" s="45"/>
    </row>
    <row r="2" spans="1:4" ht="7.5" customHeight="1" thickBot="1">
      <c r="A2" s="23"/>
      <c r="B2" s="23"/>
      <c r="C2" s="24"/>
      <c r="D2" s="24"/>
    </row>
    <row r="3" spans="1:4" s="16" customFormat="1" ht="15" thickBot="1">
      <c r="A3" s="48" t="s">
        <v>0</v>
      </c>
      <c r="B3" s="48"/>
      <c r="C3" s="51">
        <v>2020</v>
      </c>
      <c r="D3" s="46">
        <v>2021</v>
      </c>
    </row>
    <row r="4" spans="1:4" ht="22.5" customHeight="1" thickBot="1">
      <c r="A4" s="48"/>
      <c r="B4" s="48"/>
      <c r="C4" s="52"/>
      <c r="D4" s="47"/>
    </row>
    <row r="5" spans="1:4" ht="15" thickBot="1">
      <c r="A5" s="17"/>
      <c r="B5" s="17" t="s">
        <v>18</v>
      </c>
      <c r="C5" s="18">
        <v>-211476358.46000001</v>
      </c>
      <c r="D5" s="18">
        <v>-211455452.81999999</v>
      </c>
    </row>
    <row r="6" spans="1:4" ht="15" thickBot="1">
      <c r="A6" s="17"/>
      <c r="B6" s="17" t="s">
        <v>19</v>
      </c>
      <c r="C6" s="18">
        <v>-32525132.07</v>
      </c>
      <c r="D6" s="18">
        <v>-36032887.450000003</v>
      </c>
    </row>
    <row r="7" spans="1:4" ht="15" thickBot="1">
      <c r="A7" s="17"/>
      <c r="B7" s="17" t="s">
        <v>20</v>
      </c>
      <c r="C7" s="18">
        <v>121693635.94</v>
      </c>
      <c r="D7" s="18">
        <v>74346475.969999999</v>
      </c>
    </row>
    <row r="8" spans="1:4" ht="15" thickBot="1">
      <c r="A8" s="17"/>
      <c r="B8" s="17" t="s">
        <v>21</v>
      </c>
      <c r="C8" s="18">
        <v>224043091.91</v>
      </c>
      <c r="D8" s="18">
        <v>202117461.91999999</v>
      </c>
    </row>
    <row r="9" spans="1:4" ht="15" thickBot="1">
      <c r="A9" s="17"/>
      <c r="B9" s="17" t="s">
        <v>22</v>
      </c>
      <c r="C9" s="18">
        <v>1471254.78</v>
      </c>
      <c r="D9" s="18">
        <v>1576695.83</v>
      </c>
    </row>
    <row r="10" spans="1:4" ht="15" thickBot="1">
      <c r="A10" s="17"/>
      <c r="B10" s="17" t="s">
        <v>23</v>
      </c>
      <c r="C10" s="18">
        <v>-59450630.07</v>
      </c>
      <c r="D10" s="18">
        <v>-73016986.640000001</v>
      </c>
    </row>
    <row r="11" spans="1:4" ht="15" thickBot="1">
      <c r="A11" s="17"/>
      <c r="B11" s="17" t="s">
        <v>24</v>
      </c>
      <c r="C11" s="18">
        <v>49799715.509999998</v>
      </c>
      <c r="D11" s="18">
        <v>60643746.809999995</v>
      </c>
    </row>
    <row r="12" spans="1:4" ht="29.25" customHeight="1" thickBot="1">
      <c r="A12" s="49" t="s">
        <v>12</v>
      </c>
      <c r="B12" s="50"/>
      <c r="C12" s="20">
        <f>SUM(C5:C11)</f>
        <v>93555577.539999992</v>
      </c>
      <c r="D12" s="21">
        <f>SUM(D5:D11)</f>
        <v>18179053.619999997</v>
      </c>
    </row>
    <row r="13" spans="1:4" ht="15" thickBot="1">
      <c r="A13" s="22" t="s">
        <v>13</v>
      </c>
      <c r="B13" s="22" t="s">
        <v>30</v>
      </c>
      <c r="C13" s="18">
        <v>-21590.560000000318</v>
      </c>
      <c r="D13" s="18">
        <v>209023.39000000016</v>
      </c>
    </row>
    <row r="14" spans="1:4" ht="33.75" customHeight="1" thickBot="1">
      <c r="A14" s="49" t="s">
        <v>25</v>
      </c>
      <c r="B14" s="50"/>
      <c r="C14" s="20">
        <f>C12+C13</f>
        <v>93533986.979999989</v>
      </c>
      <c r="D14" s="21">
        <f>SUM(D12:D13)</f>
        <v>18388077.009999998</v>
      </c>
    </row>
    <row r="16" spans="1:4">
      <c r="C16" s="19"/>
    </row>
    <row r="18" spans="3:4">
      <c r="C18" s="19"/>
      <c r="D18" s="19"/>
    </row>
  </sheetData>
  <mergeCells count="6">
    <mergeCell ref="A1:D1"/>
    <mergeCell ref="D3:D4"/>
    <mergeCell ref="A3:B4"/>
    <mergeCell ref="A12:B12"/>
    <mergeCell ref="A14:B1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2 C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2" sqref="C12"/>
    </sheetView>
  </sheetViews>
  <sheetFormatPr baseColWidth="10" defaultRowHeight="14.4"/>
  <cols>
    <col min="3" max="4" width="13.6640625" bestFit="1" customWidth="1"/>
    <col min="5" max="5" width="14.33203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DEFICIT</vt:lpstr>
      <vt:lpstr>EVOLUCION DEFICIT</vt:lpstr>
      <vt:lpstr>Hoja1</vt:lpstr>
      <vt:lpstr>DEFICIT!Área_de_impresión</vt:lpstr>
      <vt:lpstr>'EVOLUCION DEFICIT'!Área_de_impresión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mariajesus.carrasco</cp:lastModifiedBy>
  <cp:lastPrinted>2017-08-03T08:42:16Z</cp:lastPrinted>
  <dcterms:created xsi:type="dcterms:W3CDTF">2014-05-30T11:04:30Z</dcterms:created>
  <dcterms:modified xsi:type="dcterms:W3CDTF">2022-10-24T16:14:34Z</dcterms:modified>
</cp:coreProperties>
</file>