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A05D723F-1853-4808-BF4F-962EA34A9F6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3" i="1"/>
  <c r="C12" i="1" l="1"/>
  <c r="C13" i="1" s="1"/>
</calcChain>
</file>

<file path=xl/sharedStrings.xml><?xml version="1.0" encoding="utf-8"?>
<sst xmlns="http://schemas.openxmlformats.org/spreadsheetml/2006/main" count="15" uniqueCount="12">
  <si>
    <t>CONCEPTO</t>
  </si>
  <si>
    <t>IMPORTES</t>
  </si>
  <si>
    <t>IMP. ACUMULADO</t>
  </si>
  <si>
    <t>COBROS</t>
  </si>
  <si>
    <t>De Presupuesto Corriente</t>
  </si>
  <si>
    <t>De Presupuestos Cerrados</t>
  </si>
  <si>
    <t>De operaciones no Presupuestarias</t>
  </si>
  <si>
    <t>Ajuste del IVA repercutido de las prescripciones</t>
  </si>
  <si>
    <t>PAGOS</t>
  </si>
  <si>
    <t>Diferencia entre cobros y pagos (cash flow dinámico)</t>
  </si>
  <si>
    <t>Saldo Final de Tesorería a 31/12/2020</t>
  </si>
  <si>
    <t>Saldo inicial de Tesorería a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</si>
</sst>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0" fillId="3" borderId="0" xfId="0" applyNumberFormat="1" applyFill="1"/>
    <xf numFmtId="0" fontId="3" fillId="3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3" sqref="C13"/>
    </sheetView>
  </sheetViews>
  <sheetFormatPr baseColWidth="10" defaultColWidth="11.44140625" defaultRowHeight="14.4" x14ac:dyDescent="0.3"/>
  <cols>
    <col min="1" max="1" width="53.6640625" style="3" bestFit="1" customWidth="1"/>
    <col min="2" max="2" width="15.33203125" style="3" bestFit="1" customWidth="1"/>
    <col min="3" max="3" width="19" style="3" bestFit="1" customWidth="1"/>
    <col min="4" max="16384" width="11.44140625" style="3"/>
  </cols>
  <sheetData>
    <row r="1" spans="1:3" ht="30" customHeight="1" thickBot="1" x14ac:dyDescent="0.35">
      <c r="A1" s="1" t="s">
        <v>0</v>
      </c>
      <c r="B1" s="2" t="s">
        <v>1</v>
      </c>
      <c r="C1" s="2" t="s">
        <v>2</v>
      </c>
    </row>
    <row r="2" spans="1:3" ht="24.9" customHeight="1" thickBot="1" x14ac:dyDescent="0.35">
      <c r="A2" s="19" t="s">
        <v>11</v>
      </c>
      <c r="B2" s="20"/>
      <c r="C2" s="4">
        <v>183069922.72</v>
      </c>
    </row>
    <row r="3" spans="1:3" ht="24.9" customHeight="1" thickBot="1" x14ac:dyDescent="0.35">
      <c r="A3" s="17" t="s">
        <v>3</v>
      </c>
      <c r="B3" s="18"/>
      <c r="C3" s="5">
        <f>SUM(B4:B7)</f>
        <v>589509703.73000002</v>
      </c>
    </row>
    <row r="4" spans="1:3" ht="16.2" thickBot="1" x14ac:dyDescent="0.35">
      <c r="A4" s="6" t="s">
        <v>4</v>
      </c>
      <c r="B4" s="7">
        <v>341758525.29000002</v>
      </c>
      <c r="C4" s="8"/>
    </row>
    <row r="5" spans="1:3" ht="16.2" thickBot="1" x14ac:dyDescent="0.35">
      <c r="A5" s="6" t="s">
        <v>5</v>
      </c>
      <c r="B5" s="7">
        <v>12522327.74</v>
      </c>
      <c r="C5" s="9"/>
    </row>
    <row r="6" spans="1:3" ht="16.2" thickBot="1" x14ac:dyDescent="0.35">
      <c r="A6" s="6" t="s">
        <v>6</v>
      </c>
      <c r="B6" s="7">
        <v>235249082</v>
      </c>
      <c r="C6" s="9"/>
    </row>
    <row r="7" spans="1:3" ht="16.2" thickBot="1" x14ac:dyDescent="0.35">
      <c r="A7" s="6" t="s">
        <v>7</v>
      </c>
      <c r="B7" s="7">
        <v>-20231.3</v>
      </c>
      <c r="C7" s="9"/>
    </row>
    <row r="8" spans="1:3" ht="24.9" customHeight="1" thickBot="1" x14ac:dyDescent="0.35">
      <c r="A8" s="17" t="s">
        <v>8</v>
      </c>
      <c r="B8" s="18"/>
      <c r="C8" s="10">
        <f>SUM(B9:B11)</f>
        <v>583714358.01999998</v>
      </c>
    </row>
    <row r="9" spans="1:3" ht="16.2" thickBot="1" x14ac:dyDescent="0.35">
      <c r="A9" s="6" t="s">
        <v>4</v>
      </c>
      <c r="B9" s="11">
        <v>331217872.83999997</v>
      </c>
      <c r="C9" s="12"/>
    </row>
    <row r="10" spans="1:3" ht="16.2" thickBot="1" x14ac:dyDescent="0.35">
      <c r="A10" s="6" t="s">
        <v>5</v>
      </c>
      <c r="B10" s="11">
        <v>14039922.83</v>
      </c>
      <c r="C10" s="13"/>
    </row>
    <row r="11" spans="1:3" ht="16.2" thickBot="1" x14ac:dyDescent="0.35">
      <c r="A11" s="6" t="s">
        <v>6</v>
      </c>
      <c r="B11" s="11">
        <v>238456562.34999999</v>
      </c>
      <c r="C11" s="13"/>
    </row>
    <row r="12" spans="1:3" ht="24.9" customHeight="1" thickBot="1" x14ac:dyDescent="0.35">
      <c r="A12" s="17" t="s">
        <v>9</v>
      </c>
      <c r="B12" s="18"/>
      <c r="C12" s="14">
        <f>C3-C8</f>
        <v>5795345.7100000381</v>
      </c>
    </row>
    <row r="13" spans="1:3" ht="24.9" customHeight="1" thickBot="1" x14ac:dyDescent="0.35">
      <c r="A13" s="17" t="s">
        <v>10</v>
      </c>
      <c r="B13" s="18"/>
      <c r="C13" s="15">
        <f>C2+C12</f>
        <v>188865268.43000004</v>
      </c>
    </row>
    <row r="15" spans="1:3" x14ac:dyDescent="0.3">
      <c r="B15" s="16"/>
    </row>
  </sheetData>
  <mergeCells count="5">
    <mergeCell ref="A3:B3"/>
    <mergeCell ref="A2:B2"/>
    <mergeCell ref="A8:B8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mariajesus.carrasco</cp:lastModifiedBy>
  <dcterms:created xsi:type="dcterms:W3CDTF">2021-06-25T09:22:34Z</dcterms:created>
  <dcterms:modified xsi:type="dcterms:W3CDTF">2022-10-24T16:23:31Z</dcterms:modified>
</cp:coreProperties>
</file>