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codeName="ThisWorkbook"/>
  <mc:AlternateContent xmlns:mc="http://schemas.openxmlformats.org/markup-compatibility/2006">
    <mc:Choice Requires="x15">
      <x15ac:absPath xmlns:x15ac="http://schemas.microsoft.com/office/spreadsheetml/2010/11/ac" url="d:\usuarios\esther.lopez\Desktop\"/>
    </mc:Choice>
  </mc:AlternateContent>
  <xr:revisionPtr revIDLastSave="0" documentId="13_ncr:1_{F4995FC6-18BA-4B1F-B8F8-0FE7725F071B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REMANENTE" sheetId="1" r:id="rId1"/>
    <sheet name="GASTOS PTOS CERRADOS 2021 " sheetId="8" state="hidden" r:id="rId2"/>
  </sheets>
  <definedNames>
    <definedName name="_xlnm.Print_Area" localSheetId="0">REMANENTE!$A$1:$D$23</definedName>
    <definedName name="XDO_?CABECERA1?">#REF!</definedName>
    <definedName name="XDO_?CABECERA10?">#REF!</definedName>
    <definedName name="XDO_?CABECERA100?">#REF!</definedName>
    <definedName name="XDO_?CABECERA11?">#REF!</definedName>
    <definedName name="XDO_?CABECERA12?">#REF!</definedName>
    <definedName name="XDO_?CABECERA13?">#REF!</definedName>
    <definedName name="XDO_?CABECERA14?">#REF!</definedName>
    <definedName name="XDO_?CABECERA15?">#REF!</definedName>
    <definedName name="XDO_?CABECERA16?">#REF!</definedName>
    <definedName name="XDO_?CABECERA17?">#REF!</definedName>
    <definedName name="XDO_?CABECERA18?">#REF!</definedName>
    <definedName name="XDO_?CABECERA19?">#REF!</definedName>
    <definedName name="XDO_?CABECERA2?">#REF!</definedName>
    <definedName name="XDO_?CABECERA20?">#REF!</definedName>
    <definedName name="XDO_?CABECERA21?">#REF!</definedName>
    <definedName name="XDO_?CABECERA22?">#REF!</definedName>
    <definedName name="XDO_?CABECERA23?">#REF!</definedName>
    <definedName name="XDO_?CABECERA24?">#REF!</definedName>
    <definedName name="XDO_?CABECERA25?">#REF!</definedName>
    <definedName name="XDO_?CABECERA26?">#REF!</definedName>
    <definedName name="XDO_?CABECERA27?">#REF!</definedName>
    <definedName name="XDO_?CABECERA28?">#REF!</definedName>
    <definedName name="XDO_?CABECERA29?">#REF!</definedName>
    <definedName name="XDO_?CABECERA3?">#REF!</definedName>
    <definedName name="XDO_?CABECERA30?">#REF!</definedName>
    <definedName name="XDO_?CABECERA31?">#REF!</definedName>
    <definedName name="XDO_?CABECERA32?">#REF!</definedName>
    <definedName name="XDO_?CABECERA33?">#REF!</definedName>
    <definedName name="XDO_?CABECERA34?">#REF!</definedName>
    <definedName name="XDO_?CABECERA35?">#REF!</definedName>
    <definedName name="XDO_?CABECERA36?">#REF!</definedName>
    <definedName name="XDO_?CABECERA37?">#REF!</definedName>
    <definedName name="XDO_?CABECERA38?">#REF!</definedName>
    <definedName name="XDO_?CABECERA39?">#REF!</definedName>
    <definedName name="XDO_?CABECERA4?">#REF!</definedName>
    <definedName name="XDO_?CABECERA40?">#REF!</definedName>
    <definedName name="XDO_?CABECERA41?">#REF!</definedName>
    <definedName name="XDO_?CABECERA42?">#REF!</definedName>
    <definedName name="XDO_?CABECERA43?">#REF!</definedName>
    <definedName name="XDO_?CABECERA44?">#REF!</definedName>
    <definedName name="XDO_?CABECERA45?">#REF!</definedName>
    <definedName name="XDO_?CABECERA46?">#REF!</definedName>
    <definedName name="XDO_?CABECERA47?">#REF!</definedName>
    <definedName name="XDO_?CABECERA48?">#REF!</definedName>
    <definedName name="XDO_?CABECERA49?">#REF!</definedName>
    <definedName name="XDO_?CABECERA5?">#REF!</definedName>
    <definedName name="XDO_?CABECERA50?">#REF!</definedName>
    <definedName name="XDO_?CABECERA51?">#REF!</definedName>
    <definedName name="XDO_?CABECERA52?">#REF!</definedName>
    <definedName name="XDO_?CABECERA53?">#REF!</definedName>
    <definedName name="XDO_?CABECERA54?">#REF!</definedName>
    <definedName name="XDO_?CABECERA55?">#REF!</definedName>
    <definedName name="XDO_?CABECERA56?">#REF!</definedName>
    <definedName name="XDO_?CABECERA57?">#REF!</definedName>
    <definedName name="XDO_?CABECERA58?">#REF!</definedName>
    <definedName name="XDO_?CABECERA59?">#REF!</definedName>
    <definedName name="XDO_?CABECERA6?">#REF!</definedName>
    <definedName name="XDO_?CABECERA60?">#REF!</definedName>
    <definedName name="XDO_?CABECERA61?">#REF!</definedName>
    <definedName name="XDO_?CABECERA62?">#REF!</definedName>
    <definedName name="XDO_?CABECERA63?">#REF!</definedName>
    <definedName name="XDO_?CABECERA64?">#REF!</definedName>
    <definedName name="XDO_?CABECERA65?">#REF!</definedName>
    <definedName name="XDO_?CABECERA66?">#REF!</definedName>
    <definedName name="XDO_?CABECERA67?">#REF!</definedName>
    <definedName name="XDO_?CABECERA68?">#REF!</definedName>
    <definedName name="XDO_?CABECERA69?">#REF!</definedName>
    <definedName name="XDO_?CABECERA7?">#REF!</definedName>
    <definedName name="XDO_?CABECERA70?">#REF!</definedName>
    <definedName name="XDO_?CABECERA71?">#REF!</definedName>
    <definedName name="XDO_?CABECERA72?">#REF!</definedName>
    <definedName name="XDO_?CABECERA73?">#REF!</definedName>
    <definedName name="XDO_?CABECERA74?">#REF!</definedName>
    <definedName name="XDO_?CABECERA75?">#REF!</definedName>
    <definedName name="XDO_?CABECERA76?">#REF!</definedName>
    <definedName name="XDO_?CABECERA77?">#REF!</definedName>
    <definedName name="XDO_?CABECERA78?">#REF!</definedName>
    <definedName name="XDO_?CABECERA79?">#REF!</definedName>
    <definedName name="XDO_?CABECERA8?">#REF!</definedName>
    <definedName name="XDO_?CABECERA80?">#REF!</definedName>
    <definedName name="XDO_?CABECERA81?">#REF!</definedName>
    <definedName name="XDO_?CABECERA82?">#REF!</definedName>
    <definedName name="XDO_?CABECERA83?">#REF!</definedName>
    <definedName name="XDO_?CABECERA84?">#REF!</definedName>
    <definedName name="XDO_?CABECERA85?">#REF!</definedName>
    <definedName name="XDO_?CABECERA86?">#REF!</definedName>
    <definedName name="XDO_?CABECERA87?">#REF!</definedName>
    <definedName name="XDO_?CABECERA88?">#REF!</definedName>
    <definedName name="XDO_?CABECERA89?">#REF!</definedName>
    <definedName name="XDO_?CABECERA9?">#REF!</definedName>
    <definedName name="XDO_?CABECERA90?">#REF!</definedName>
    <definedName name="XDO_?CABECERA91?">#REF!</definedName>
    <definedName name="XDO_?CABECERA92?">#REF!</definedName>
    <definedName name="XDO_?CABECERA93?">#REF!</definedName>
    <definedName name="XDO_?CABECERA94?">#REF!</definedName>
    <definedName name="XDO_?CABECERA95?">#REF!</definedName>
    <definedName name="XDO_?CABECERA96?">#REF!</definedName>
    <definedName name="XDO_?CABECERA97?">#REF!</definedName>
    <definedName name="XDO_?CABECERA98?">#REF!</definedName>
    <definedName name="XDO_?CABECERA99?">#REF!</definedName>
    <definedName name="XDO_?CL1?">#REF!</definedName>
    <definedName name="XDO_?CL10?">#REF!</definedName>
    <definedName name="XDO_?CL100?">#REF!</definedName>
    <definedName name="XDO_?CL11?">#REF!</definedName>
    <definedName name="XDO_?CL12?">#REF!</definedName>
    <definedName name="XDO_?CL13?">#REF!</definedName>
    <definedName name="XDO_?CL14?">#REF!</definedName>
    <definedName name="XDO_?CL15?">#REF!</definedName>
    <definedName name="XDO_?CL16?">#REF!</definedName>
    <definedName name="XDO_?CL17?">#REF!</definedName>
    <definedName name="XDO_?CL18?">#REF!</definedName>
    <definedName name="XDO_?CL19?">#REF!</definedName>
    <definedName name="XDO_?CL2?">#REF!</definedName>
    <definedName name="XDO_?CL20?">#REF!</definedName>
    <definedName name="XDO_?CL21?">#REF!</definedName>
    <definedName name="XDO_?CL22?">#REF!</definedName>
    <definedName name="XDO_?CL23?">#REF!</definedName>
    <definedName name="XDO_?CL24?">#REF!</definedName>
    <definedName name="XDO_?CL25?">#REF!</definedName>
    <definedName name="XDO_?CL26?">#REF!</definedName>
    <definedName name="XDO_?CL27?">#REF!</definedName>
    <definedName name="XDO_?CL28?">#REF!</definedName>
    <definedName name="XDO_?CL29?">#REF!</definedName>
    <definedName name="XDO_?CL3?">#REF!</definedName>
    <definedName name="XDO_?CL30?">#REF!</definedName>
    <definedName name="XDO_?CL31?">#REF!</definedName>
    <definedName name="XDO_?CL32?">#REF!</definedName>
    <definedName name="XDO_?CL33?">#REF!</definedName>
    <definedName name="XDO_?CL34?">#REF!</definedName>
    <definedName name="XDO_?CL35?">#REF!</definedName>
    <definedName name="XDO_?CL36?">#REF!</definedName>
    <definedName name="XDO_?CL37?">#REF!</definedName>
    <definedName name="XDO_?CL38?">#REF!</definedName>
    <definedName name="XDO_?CL39?">#REF!</definedName>
    <definedName name="XDO_?CL4?">#REF!</definedName>
    <definedName name="XDO_?CL40?">#REF!</definedName>
    <definedName name="XDO_?CL41?">#REF!</definedName>
    <definedName name="XDO_?CL42?">#REF!</definedName>
    <definedName name="XDO_?CL43?">#REF!</definedName>
    <definedName name="XDO_?CL44?">#REF!</definedName>
    <definedName name="XDO_?CL45?">#REF!</definedName>
    <definedName name="XDO_?CL46?">#REF!</definedName>
    <definedName name="XDO_?CL47?">#REF!</definedName>
    <definedName name="XDO_?CL48?">#REF!</definedName>
    <definedName name="XDO_?CL49?">#REF!</definedName>
    <definedName name="XDO_?CL5?">#REF!</definedName>
    <definedName name="XDO_?CL50?">#REF!</definedName>
    <definedName name="XDO_?CL51?">#REF!</definedName>
    <definedName name="XDO_?CL52?">#REF!</definedName>
    <definedName name="XDO_?CL53?">#REF!</definedName>
    <definedName name="XDO_?CL54?">#REF!</definedName>
    <definedName name="XDO_?CL55?">#REF!</definedName>
    <definedName name="XDO_?CL56?">#REF!</definedName>
    <definedName name="XDO_?CL57?">#REF!</definedName>
    <definedName name="XDO_?CL58?">#REF!</definedName>
    <definedName name="XDO_?CL59?">#REF!</definedName>
    <definedName name="XDO_?CL6?">#REF!</definedName>
    <definedName name="XDO_?CL60?">#REF!</definedName>
    <definedName name="XDO_?CL61?">#REF!</definedName>
    <definedName name="XDO_?CL62?">#REF!</definedName>
    <definedName name="XDO_?CL63?">#REF!</definedName>
    <definedName name="XDO_?CL64?">#REF!</definedName>
    <definedName name="XDO_?CL65?">#REF!</definedName>
    <definedName name="XDO_?CL66?">#REF!</definedName>
    <definedName name="XDO_?CL67?">#REF!</definedName>
    <definedName name="XDO_?CL68?">#REF!</definedName>
    <definedName name="XDO_?CL69?">#REF!</definedName>
    <definedName name="XDO_?CL7?">#REF!</definedName>
    <definedName name="XDO_?CL70?">#REF!</definedName>
    <definedName name="XDO_?CL71?">#REF!</definedName>
    <definedName name="XDO_?CL72?">#REF!</definedName>
    <definedName name="XDO_?CL73?">#REF!</definedName>
    <definedName name="XDO_?CL74?">#REF!</definedName>
    <definedName name="XDO_?CL75?">#REF!</definedName>
    <definedName name="XDO_?CL76?">#REF!</definedName>
    <definedName name="XDO_?CL77?">#REF!</definedName>
    <definedName name="XDO_?CL78?">#REF!</definedName>
    <definedName name="XDO_?CL79?">#REF!</definedName>
    <definedName name="XDO_?CL8?">#REF!</definedName>
    <definedName name="XDO_?CL80?">#REF!</definedName>
    <definedName name="XDO_?CL81?">#REF!</definedName>
    <definedName name="XDO_?CL82?">#REF!</definedName>
    <definedName name="XDO_?CL83?">#REF!</definedName>
    <definedName name="XDO_?CL84?">#REF!</definedName>
    <definedName name="XDO_?CL85?">#REF!</definedName>
    <definedName name="XDO_?CL86?">#REF!</definedName>
    <definedName name="XDO_?CL87?">#REF!</definedName>
    <definedName name="XDO_?CL88?">#REF!</definedName>
    <definedName name="XDO_?CL89?">#REF!</definedName>
    <definedName name="XDO_?CL9?">#REF!</definedName>
    <definedName name="XDO_?CL90?">#REF!</definedName>
    <definedName name="XDO_?CL91?">#REF!</definedName>
    <definedName name="XDO_?CL92?">#REF!</definedName>
    <definedName name="XDO_?CL93?">#REF!</definedName>
    <definedName name="XDO_?CL94?">#REF!</definedName>
    <definedName name="XDO_?CL95?">#REF!</definedName>
    <definedName name="XDO_?CL96?">#REF!</definedName>
    <definedName name="XDO_?CL97?">#REF!</definedName>
    <definedName name="XDO_?CL98?">#REF!</definedName>
    <definedName name="XDO_?CL99?">#REF!</definedName>
    <definedName name="XDO_?ENCABEZADO?">#REF!</definedName>
    <definedName name="XDO_?LOGO_PATH?">#REF!</definedName>
    <definedName name="XDO_?NUMERO_COLUMNAS?">#REF!</definedName>
    <definedName name="XDO_?PARAMETROS_AGRUPACION?">#REF!</definedName>
    <definedName name="XDO_?PARAMETROS_ORDENACION?">#REF!</definedName>
    <definedName name="XDO_?PIE_DE_PAGINA?">#REF!</definedName>
    <definedName name="XDO_?REGISTROS?">#REF!</definedName>
    <definedName name="XDO_?SELECCION?">#REF!</definedName>
    <definedName name="XDO_?SUBTITULO?">#REF!</definedName>
    <definedName name="XDO_?TIT_AGRUPACION?">#REF!</definedName>
    <definedName name="XDO_?TIT1_TIPO?">#REF!</definedName>
    <definedName name="XDO_?TIT10_TIPO?">#REF!</definedName>
    <definedName name="XDO_?TIT100_TIPO?">#REF!</definedName>
    <definedName name="XDO_?TIT11_TIPO?">#REF!</definedName>
    <definedName name="XDO_?TIT12_TIPO?">#REF!</definedName>
    <definedName name="XDO_?TIT13_TIPO?">#REF!</definedName>
    <definedName name="XDO_?TIT14_TIPO?">#REF!</definedName>
    <definedName name="XDO_?TIT15_TIPO?">#REF!</definedName>
    <definedName name="XDO_?TIT16_TIPO?">#REF!</definedName>
    <definedName name="XDO_?TIT17_TIPO?">#REF!</definedName>
    <definedName name="XDO_?TIT18_TIPO?">#REF!</definedName>
    <definedName name="XDO_?TIT19_TIPO?">#REF!</definedName>
    <definedName name="XDO_?TIT2_TIPO?">#REF!</definedName>
    <definedName name="XDO_?TIT20_TIPO?">#REF!</definedName>
    <definedName name="XDO_?TIT21_TIPO?">#REF!</definedName>
    <definedName name="XDO_?TIT22_TIPO?">#REF!</definedName>
    <definedName name="XDO_?TIT23_TIPO?">#REF!</definedName>
    <definedName name="XDO_?TIT24_TIPO?">#REF!</definedName>
    <definedName name="XDO_?TIT25_TIPO?">#REF!</definedName>
    <definedName name="XDO_?TIT26_TIPO?">#REF!</definedName>
    <definedName name="XDO_?TIT27_TIPO?">#REF!</definedName>
    <definedName name="XDO_?TIT28_TIPO?">#REF!</definedName>
    <definedName name="XDO_?TIT29_TIPO?">#REF!</definedName>
    <definedName name="XDO_?TIT3_TIPO?">#REF!</definedName>
    <definedName name="XDO_?TIT30_TIPO?">#REF!</definedName>
    <definedName name="XDO_?TIT31_TIPO?">#REF!</definedName>
    <definedName name="XDO_?TIT32_TIPO?">#REF!</definedName>
    <definedName name="XDO_?TIT33_TIPO?">#REF!</definedName>
    <definedName name="XDO_?TIT34_TIPO?">#REF!</definedName>
    <definedName name="XDO_?TIT35_TIPO?">#REF!</definedName>
    <definedName name="XDO_?TIT36_TIPO?">#REF!</definedName>
    <definedName name="XDO_?TIT37_TIPO?">#REF!</definedName>
    <definedName name="XDO_?TIT38_TIPO?">#REF!</definedName>
    <definedName name="XDO_?TIT39_TIPO?">#REF!</definedName>
    <definedName name="XDO_?TIT4_TIPO?">#REF!</definedName>
    <definedName name="XDO_?TIT40_TIPO?">#REF!</definedName>
    <definedName name="XDO_?TIT41_TIPO?">#REF!</definedName>
    <definedName name="XDO_?TIT42_TIPO?">#REF!</definedName>
    <definedName name="XDO_?TIT43_TIPO?">#REF!</definedName>
    <definedName name="XDO_?TIT44_TIPO?">#REF!</definedName>
    <definedName name="XDO_?TIT45_TIPO?">#REF!</definedName>
    <definedName name="XDO_?TIT46_TIPO?">#REF!</definedName>
    <definedName name="XDO_?TIT47_TIPO?">#REF!</definedName>
    <definedName name="XDO_?TIT48_TIPO?">#REF!</definedName>
    <definedName name="XDO_?TIT49_TIPO?">#REF!</definedName>
    <definedName name="XDO_?TIT5_TIPO?">#REF!</definedName>
    <definedName name="XDO_?TIT50_TIPO?">#REF!</definedName>
    <definedName name="XDO_?TIT51_TIPO?">#REF!</definedName>
    <definedName name="XDO_?TIT52_TIPO?">#REF!</definedName>
    <definedName name="XDO_?TIT53_TIPO?">#REF!</definedName>
    <definedName name="XDO_?TIT54_TIPO?">#REF!</definedName>
    <definedName name="XDO_?TIT55_TIPO?">#REF!</definedName>
    <definedName name="XDO_?TIT56_TIPO?">#REF!</definedName>
    <definedName name="XDO_?TIT57_TIPO?">#REF!</definedName>
    <definedName name="XDO_?TIT58_TIPO?">#REF!</definedName>
    <definedName name="XDO_?TIT59_TIPO?">#REF!</definedName>
    <definedName name="XDO_?TIT6_TIPO?">#REF!</definedName>
    <definedName name="XDO_?TIT60_TIPO?">#REF!</definedName>
    <definedName name="XDO_?TIT61_TIPO?">#REF!</definedName>
    <definedName name="XDO_?TIT62_TIPO?">#REF!</definedName>
    <definedName name="XDO_?TIT63_TIPO?">#REF!</definedName>
    <definedName name="XDO_?TIT64_TIPO?">#REF!</definedName>
    <definedName name="XDO_?TIT65_TIPO?">#REF!</definedName>
    <definedName name="XDO_?TIT66_TIPO?">#REF!</definedName>
    <definedName name="XDO_?TIT67_TIPO?">#REF!</definedName>
    <definedName name="XDO_?TIT68_TIPO?">#REF!</definedName>
    <definedName name="XDO_?TIT69_TIPO?">#REF!</definedName>
    <definedName name="XDO_?TIT7_TIPO?">#REF!</definedName>
    <definedName name="XDO_?TIT70_TIPO?">#REF!</definedName>
    <definedName name="XDO_?TIT71_TIPO?">#REF!</definedName>
    <definedName name="XDO_?TIT72_TIPO?">#REF!</definedName>
    <definedName name="XDO_?TIT73_TIPO?">#REF!</definedName>
    <definedName name="XDO_?TIT74_TIPO?">#REF!</definedName>
    <definedName name="XDO_?TIT75_TIPO?">#REF!</definedName>
    <definedName name="XDO_?TIT76_TIPO?">#REF!</definedName>
    <definedName name="XDO_?TIT77_TIPO?">#REF!</definedName>
    <definedName name="XDO_?TIT78_TIPO?">#REF!</definedName>
    <definedName name="XDO_?TIT79_TIPO?">#REF!</definedName>
    <definedName name="XDO_?TIT8_TIPO?">#REF!</definedName>
    <definedName name="XDO_?TIT80_TIPO?">#REF!</definedName>
    <definedName name="XDO_?TIT81_TIPO?">#REF!</definedName>
    <definedName name="XDO_?TIT82_TIPO?">#REF!</definedName>
    <definedName name="XDO_?TIT83_TIPO?">#REF!</definedName>
    <definedName name="XDO_?TIT84_TIPO?">#REF!</definedName>
    <definedName name="XDO_?TIT85_TIPO?">#REF!</definedName>
    <definedName name="XDO_?TIT86_TIPO?">#REF!</definedName>
    <definedName name="XDO_?TIT87_TIPO?">#REF!</definedName>
    <definedName name="XDO_?TIT88_TIPO?">#REF!</definedName>
    <definedName name="XDO_?TIT89_TIPO?">#REF!</definedName>
    <definedName name="XDO_?TIT9_TIPO?">#REF!</definedName>
    <definedName name="XDO_?TIT90_TIPO?">#REF!</definedName>
    <definedName name="XDO_?TIT91_TIPO?">#REF!</definedName>
    <definedName name="XDO_?TIT92_TIPO?">#REF!</definedName>
    <definedName name="XDO_?TIT93_TIPO?">#REF!</definedName>
    <definedName name="XDO_?TIT94_TIPO?">#REF!</definedName>
    <definedName name="XDO_?TIT95_TIPO?">#REF!</definedName>
    <definedName name="XDO_?TIT96_TIPO?">#REF!</definedName>
    <definedName name="XDO_?TIT97_TIPO?">#REF!</definedName>
    <definedName name="XDO_?TIT98_TIPO?">#REF!</definedName>
    <definedName name="XDO_?TIT99_TIPO?">#REF!</definedName>
    <definedName name="XDO_GROUP_?AGRUPACION?">#REF!</definedName>
    <definedName name="XDO_GROUP_?LN?">#REF!</definedName>
    <definedName name="XDO_STYLE_1_?CAMPO1?">#REF!</definedName>
    <definedName name="XDO_STYLE_1_?LN?">#REF!</definedName>
    <definedName name="XDO_STYLE_2_?CAMPO1?">#REF!</definedName>
    <definedName name="XDO_STYLE_2_?LN?">#REF!</definedName>
    <definedName name="XDO_STYLE_3_?CAMPO1?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2" i="1" l="1"/>
  <c r="D7" i="1" l="1"/>
  <c r="D20" i="1" s="1"/>
  <c r="J100" i="8" l="1"/>
  <c r="D23" i="1" l="1"/>
</calcChain>
</file>

<file path=xl/sharedStrings.xml><?xml version="1.0" encoding="utf-8"?>
<sst xmlns="http://schemas.openxmlformats.org/spreadsheetml/2006/main" count="298" uniqueCount="164">
  <si>
    <t>UNIVERSIDAD POLITÉCNICA DE MADRID</t>
  </si>
  <si>
    <t>ESTADO DEL REMANENTE DE TESORERÍA</t>
  </si>
  <si>
    <t>Número de cuentas</t>
  </si>
  <si>
    <t>57, 556</t>
  </si>
  <si>
    <t>1. (+) Fondos líquidos</t>
  </si>
  <si>
    <t>2. (+) Derechos pendientes de cobro</t>
  </si>
  <si>
    <t>430</t>
  </si>
  <si>
    <t>(+) Del Presupuesto corriente.</t>
  </si>
  <si>
    <t>431</t>
  </si>
  <si>
    <t>(+) De presupuestos cerrados</t>
  </si>
  <si>
    <t>246, 247, 260, 265, 440, 442, 449, 456, 470, 471, 472, 537, 538, 550, 565, 566</t>
  </si>
  <si>
    <t>(+) De operaciones no presupuestarias</t>
  </si>
  <si>
    <t>435, 436</t>
  </si>
  <si>
    <t>(+) De operaciones comerciales</t>
  </si>
  <si>
    <t>3. (-) Obligaciones pendientes de pago</t>
  </si>
  <si>
    <t>400</t>
  </si>
  <si>
    <t>401</t>
  </si>
  <si>
    <t>167, 168, 180, 185, 410, 412, 417, 419, 453, 456, 475, 476, 477, 517, 518, 550, 560, 561</t>
  </si>
  <si>
    <t>405, 406</t>
  </si>
  <si>
    <t>4. (+) Partidas pendientes de aplicación</t>
  </si>
  <si>
    <t>554, 559</t>
  </si>
  <si>
    <t>(-) Cobros realizados pendientes de aplicación definitiva</t>
  </si>
  <si>
    <t>555, 5581, 5585</t>
  </si>
  <si>
    <t>(+) Pagos realizados pendientes de aplicación definitiva</t>
  </si>
  <si>
    <t>I. Remanente de tesorería total (1+2+3+4)</t>
  </si>
  <si>
    <t>II. Exceso de financiación afectada</t>
  </si>
  <si>
    <t>295, 298, 490, 595, 598</t>
  </si>
  <si>
    <t>III. Saldos de dudoso cobro</t>
  </si>
  <si>
    <t>IV. Remanente de tesorería no afectado (I-II-III)</t>
  </si>
  <si>
    <t/>
  </si>
  <si>
    <t>Económica - Concepto</t>
  </si>
  <si>
    <t>Suma Total</t>
  </si>
  <si>
    <t>Económica - Subconcepto</t>
  </si>
  <si>
    <t>Total 3</t>
  </si>
  <si>
    <t>Total 4</t>
  </si>
  <si>
    <t>160 - CUOTAS SOCIALES</t>
  </si>
  <si>
    <t>160.00 - SEGURIDAD SOCIAL PERSONAL UPM</t>
  </si>
  <si>
    <t>202.00 - ARRENDAMIENTO DE EDIFICIOS Y OTRAS CONSTRUCCIONES</t>
  </si>
  <si>
    <t>205 - ARRENDAMIENTO MOBILIARIO Y ENSERES</t>
  </si>
  <si>
    <t>206 - ARRENDAMIENTO DE EQUIPOS PARA PROCESOS DE INFORMACION</t>
  </si>
  <si>
    <t>210.01 - REPARACIÓN, MANTENIMIENTO Y CONSERVACIÓN EN BIENES NATURALES</t>
  </si>
  <si>
    <t>212 - EDIFICIOS Y OTRAS CONSTRUCC</t>
  </si>
  <si>
    <t>212.00 - EDIFICIOS Y OTRAS CONSTRUCCIONES</t>
  </si>
  <si>
    <t>213.00 - MANTENIMIENTO Y REPARACIÓN DE INSTALACIONES</t>
  </si>
  <si>
    <t>213.01 - MANTENIMIENTO Y REPARACIONES DE MAQUINARIA</t>
  </si>
  <si>
    <t>214 - ELEMENTOS DE TRANSPORTE</t>
  </si>
  <si>
    <t>215 - MOBILIARIO Y ENSERES</t>
  </si>
  <si>
    <t>216 - EQUIPOS PROCESOS DE INFORMAC</t>
  </si>
  <si>
    <t>216.00 - REPARACIÓN Y MANTENIMIENTO DE EQUIPOS PARA PROCESOS DE INFOR</t>
  </si>
  <si>
    <t>220.00 - ORDINARIO NO INVENTARIABLE</t>
  </si>
  <si>
    <t>220.01 - PRENSA, REVISTAS, LIBROS Y OTRAS PUBLICACIONES</t>
  </si>
  <si>
    <t>220.02 - MATERIAL INF. NO INVENTARIABLE</t>
  </si>
  <si>
    <t>220.04 - GASTOS EN FOTOCOPIAS</t>
  </si>
  <si>
    <t>220.05 - MATERIALES DE REPROGRAFÍA E IMPRENTA</t>
  </si>
  <si>
    <t>220.10 - SUSCRIPCIÓN A RECURSOS ELECTRÓNICOS DE INFORMACIÓN ON LINE</t>
  </si>
  <si>
    <t>220.99 - OTROS GASTOS EN MATERIAL FUNGIBLE</t>
  </si>
  <si>
    <t>221.00 - ENERGIA ELECTRICA</t>
  </si>
  <si>
    <t>221.01 - AGUA</t>
  </si>
  <si>
    <t>221.02 - GAS</t>
  </si>
  <si>
    <t>221.06 - PRODUCTOS FARMACEUTICOS</t>
  </si>
  <si>
    <t>221.10 - MATERIAL DE LABORATORIO NO INVENTARIA. PARA DOCENCIA .DEPART</t>
  </si>
  <si>
    <t>221.11 - SUMINISTROS DE REPUESTOS DE MAQUINARIA,UTILLAJE Y ELEMENTOS</t>
  </si>
  <si>
    <t>221.12 - SUMINISTROS DE MATERIAL ELECTRONICO,ELECTRICO Y DE COMUNICAC</t>
  </si>
  <si>
    <t>221.99 - OTROS SUMINISTROS</t>
  </si>
  <si>
    <t>222.00 - TELEFÓNICAS (VOZ, OTROS)</t>
  </si>
  <si>
    <t>222.01 - POSTALES</t>
  </si>
  <si>
    <t>222.05 - DATOS</t>
  </si>
  <si>
    <t>223 - TRANSPORTES</t>
  </si>
  <si>
    <t>224.01 - SEGUROS DE EDIFICIOS Y LOCALES</t>
  </si>
  <si>
    <t>226.01 - ATENC. PROTOCOL. Y REPRESENTAT</t>
  </si>
  <si>
    <t>226.02 - PUBLICIDAD Y PROPAGANDA</t>
  </si>
  <si>
    <t>226.03 - JURIDICOS, CONTENCIOSOS</t>
  </si>
  <si>
    <t>226.06 - REUNIONES Y CONFERENCIAS PERSONAL NO VINCULADO</t>
  </si>
  <si>
    <t>226.10 - GASTOS EXCEPCIONALES</t>
  </si>
  <si>
    <t>226.11 - CUOTAS DE MEMBRESIA</t>
  </si>
  <si>
    <t>226.26 - ORGANIZACION REUNIONES Y CONFERENCIAS</t>
  </si>
  <si>
    <t>227.00 - LIMPIEZA Y ASEO</t>
  </si>
  <si>
    <t>227.01 - SEGURIDAD</t>
  </si>
  <si>
    <t>227.06 - ESTUDIOS Y TRABAJOS TECNICOS</t>
  </si>
  <si>
    <t>227.07 - PRESTACION DE SERVICIOS POR EMPRESAS ESPECIALIZADAS EN EQUIPOS PARA PROCESOS INFORMACIÓN</t>
  </si>
  <si>
    <t>227.09 - TRABAJOS EN EL EXTERIOR</t>
  </si>
  <si>
    <t>227.99 - OTROS</t>
  </si>
  <si>
    <t>231.01 - TRIBUNALES DOCENTES</t>
  </si>
  <si>
    <t>233.03 - TRIBUNALES TESIS DOCTORALES</t>
  </si>
  <si>
    <t>352 - INTERESES DE DEMORA</t>
  </si>
  <si>
    <t>352.01 - INTERESES DE DEMORA DERIVADOS DE PROCESOS JUDICIALES</t>
  </si>
  <si>
    <t>480 - BECAS</t>
  </si>
  <si>
    <t>480.05 - OTRAS BECAS DE ESTUDIO</t>
  </si>
  <si>
    <t>480.09 - CUOTA PATRONAL DE LOS BECARIOS EN FORMACIÓN</t>
  </si>
  <si>
    <t>481 - TRANSFERENCIAS Y SUBVENCIONES A FAMILIAS E INSTITUCIONES</t>
  </si>
  <si>
    <t>481.00 - SUBVENCIONES CORRIENTES A LA FGUPM.</t>
  </si>
  <si>
    <t>481.02 - SUBVENCIONES CORRIENTES A LAS ASOCIACIONES DE ESTUDIANTES</t>
  </si>
  <si>
    <t>481.04 - OTRAS SUBVENCIONES CORRIENTES.</t>
  </si>
  <si>
    <t>481.05 - PREMIOS LITERARIOS, ARTÍSTICOS, CIENTÍFICOS Y OTROS A PERSONAL NO VINCULADO</t>
  </si>
  <si>
    <t>481.07 - OTRAS AYUDAS A PERSONAL NO VINCULADO</t>
  </si>
  <si>
    <t>481.09 - SUBVENCIONES.AYUDA A LA ESTANCIA DE MOVILIDAD DE DOCTORADO</t>
  </si>
  <si>
    <t>481.10 - SUBVENCIONES. AYUDA AL DESPLAZAMIENTO EN MOVILIDAD DOCTORADO</t>
  </si>
  <si>
    <t>620.01 - INVERSION NUEVA EN MATERIAL DE LABORATORIO</t>
  </si>
  <si>
    <t>620.02 - INVERSION NUEVA EN MAQUINARIA</t>
  </si>
  <si>
    <t>620.03 - INVERSION NUEVA EN INSTALACIONES</t>
  </si>
  <si>
    <t>620.04 - INVERSION NUEVA EN UTILLAJE</t>
  </si>
  <si>
    <t>620.06 - INVERSION NUEVA EN MOBILIARIO Y ENSERES</t>
  </si>
  <si>
    <t>620.07 - INVERSION NUEVA EN EQUIPOS INFORMATICOS</t>
  </si>
  <si>
    <t>620.08 - INVERSION NUEVA EN FONDOS BIBLIOGRAFICOS</t>
  </si>
  <si>
    <t>620.09 - OTRO MATERIAL INVENTARIABLE.VESTUARIO.OTROS.</t>
  </si>
  <si>
    <t>630.00 - REPOSICION EN OBRAS Y OTRAS CONSTRUCCIONES</t>
  </si>
  <si>
    <t>630.03 - REPOSICION EN INSTALACIONES</t>
  </si>
  <si>
    <t>630.06 - REPOSICION EN MOBILIARIO Y ENSERES</t>
  </si>
  <si>
    <t>630.07 - REPOSICION EN EQUIPOS DE INFORMACION</t>
  </si>
  <si>
    <t>640.21 - SEGURIDAD SOCIAL BECARIOS NO EN FORMACIÓN CON CARGO A PROYEC</t>
  </si>
  <si>
    <t>640.22 - SEGURIDAD SOCIAL PERSONAL UPM CON CARGO A PROYECTOS DE INVES</t>
  </si>
  <si>
    <t>641.04 - MATERIAL DE LABORATORIO</t>
  </si>
  <si>
    <t>642.06 - ARRENDAMIENTO DE MOBILIARIO Y ENSERES</t>
  </si>
  <si>
    <t>643.03 - REPARACIONES, MANTENIMIENTO Y CONSERVACION DE INSTALACIONES</t>
  </si>
  <si>
    <t>644.00 - ENERGIA ELECTRICA</t>
  </si>
  <si>
    <t>646.05 - ESTUDIOS Y TRAB. TECN. PERSONAL NO VINC. Y EMPRESAS</t>
  </si>
  <si>
    <t>649.02 - INVERSION NUEVA EN MATERIAL INVENTARIABLE DE LABORATORIO</t>
  </si>
  <si>
    <t>649.04 - INVENSION NUEVA EN INSTALACIONES</t>
  </si>
  <si>
    <t>649.20 - INVERSIÓN EN APLICACIONES INFORMÁTICAS</t>
  </si>
  <si>
    <t xml:space="preserve">Estado de ejecución </t>
  </si>
  <si>
    <t>Ejercicio</t>
  </si>
  <si>
    <t>Oblig. inic. totales de ejer. anteriores</t>
  </si>
  <si>
    <t>Modific. y rectif. totales</t>
  </si>
  <si>
    <t>Total obligaciones brutas</t>
  </si>
  <si>
    <t>Prescripción de obligaciones</t>
  </si>
  <si>
    <t>Total obligaciones netas</t>
  </si>
  <si>
    <t>Pagos totales</t>
  </si>
  <si>
    <t>Pendiente de pago</t>
  </si>
  <si>
    <t>Total 16</t>
  </si>
  <si>
    <t>Total 1</t>
  </si>
  <si>
    <t>202 - ARRENDAMIENTO DE EDIFICIOS Y OTRAS CONSTRUCCIONES</t>
  </si>
  <si>
    <t>Total 20</t>
  </si>
  <si>
    <t>210 - INFRAEST. Y BIENES NATURALES</t>
  </si>
  <si>
    <t>213 - MAQUINARIA, INSTALACIONES Y UTILLAJE</t>
  </si>
  <si>
    <t>Total 21</t>
  </si>
  <si>
    <t>220 - MATERIAL DE OFICINA</t>
  </si>
  <si>
    <t>221 - SUMINISTROS</t>
  </si>
  <si>
    <t>222 - COMINICACIONES</t>
  </si>
  <si>
    <t>224 - PRIMAS DE SEGUROS</t>
  </si>
  <si>
    <t>226 - GASTOS DIVERSOS</t>
  </si>
  <si>
    <t>227 - TRABAJOS REALIZADOS POR OTRAS EMPRESAS Y PROFESIONALES</t>
  </si>
  <si>
    <t>Total 22</t>
  </si>
  <si>
    <t>231 - LOCOMOCION</t>
  </si>
  <si>
    <t>233 - OTRAS INDEMNIZACIONES</t>
  </si>
  <si>
    <t>Total 23</t>
  </si>
  <si>
    <t>Total 2</t>
  </si>
  <si>
    <t>Total 35</t>
  </si>
  <si>
    <t>Total 48</t>
  </si>
  <si>
    <t>620 - INVERSIONES NUEVAS ASOCIADA AL FUNCIONAMIENTO OPERATIVO DE S</t>
  </si>
  <si>
    <t>Total 62</t>
  </si>
  <si>
    <t>630 - INVERSIONES REPOSICION ASOCIADAS AL FUNCIONAMIENTO OPERAT. S</t>
  </si>
  <si>
    <t>Total 63</t>
  </si>
  <si>
    <t>640 - GASTOS INV. CARAC. INMATERIAL</t>
  </si>
  <si>
    <t>641 - GASTOS DE MATERIAL FUNGIBLE</t>
  </si>
  <si>
    <t>642 - ARRENDAMIENTOS Y CANONES</t>
  </si>
  <si>
    <t>643 - REPARACIONES, MANTENIMIENTO Y CONSERVACION</t>
  </si>
  <si>
    <t>644 - SUMINISTROS Y COMUNICACIONES</t>
  </si>
  <si>
    <t>646 - TRABAJOS REALIZADOS POR OTRAS EMPRESAS Y PROFESIONALES</t>
  </si>
  <si>
    <t>649 - MATERIAL INVENTARIABLE</t>
  </si>
  <si>
    <t>Total 64</t>
  </si>
  <si>
    <t>Total 6</t>
  </si>
  <si>
    <t>2020</t>
  </si>
  <si>
    <t>EJERCICIO 2022</t>
  </si>
  <si>
    <t>EJERCICIO 2022   FECHA 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</si>
</sst>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name val="MS Sans Serif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MS Sans Serif"/>
      <family val="2"/>
    </font>
    <font>
      <b/>
      <sz val="8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CEE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0F4FA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</borders>
  <cellStyleXfs count="6">
    <xf numFmtId="0" fontId="0" fillId="0" borderId="0"/>
    <xf numFmtId="0" fontId="10" fillId="0" borderId="0"/>
    <xf numFmtId="0" fontId="1" fillId="0" borderId="0"/>
    <xf numFmtId="0" fontId="16" fillId="0" borderId="0"/>
    <xf numFmtId="0" fontId="12" fillId="0" borderId="0"/>
    <xf numFmtId="0" fontId="18" fillId="0" borderId="0"/>
  </cellStyleXfs>
  <cellXfs count="52">
    <xf numFmtId="0" fontId="0" fillId="0" borderId="0" xfId="0"/>
    <xf numFmtId="0" fontId="2" fillId="2" borderId="0" xfId="0" applyFont="1" applyFill="1"/>
    <xf numFmtId="4" fontId="2" fillId="2" borderId="0" xfId="0" applyNumberFormat="1" applyFont="1" applyFill="1"/>
    <xf numFmtId="0" fontId="2" fillId="2" borderId="0" xfId="0" applyFont="1" applyFill="1" applyAlignment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 wrapText="1"/>
    </xf>
    <xf numFmtId="0" fontId="8" fillId="4" borderId="2" xfId="0" applyNumberFormat="1" applyFont="1" applyFill="1" applyBorder="1" applyAlignment="1" applyProtection="1">
      <alignment vertical="center" wrapText="1"/>
    </xf>
    <xf numFmtId="0" fontId="9" fillId="4" borderId="4" xfId="0" applyNumberFormat="1" applyFont="1" applyFill="1" applyBorder="1" applyAlignment="1" applyProtection="1">
      <alignment horizontal="center" vertical="center" wrapText="1"/>
    </xf>
    <xf numFmtId="0" fontId="8" fillId="4" borderId="4" xfId="0" applyNumberFormat="1" applyFont="1" applyFill="1" applyBorder="1" applyAlignment="1" applyProtection="1">
      <alignment vertical="center" wrapText="1"/>
    </xf>
    <xf numFmtId="4" fontId="8" fillId="4" borderId="4" xfId="0" applyNumberFormat="1" applyFont="1" applyFill="1" applyBorder="1" applyAlignment="1" applyProtection="1">
      <alignment horizontal="right" vertical="center"/>
      <protection locked="0"/>
    </xf>
    <xf numFmtId="0" fontId="8" fillId="4" borderId="4" xfId="0" applyNumberFormat="1" applyFont="1" applyFill="1" applyBorder="1" applyAlignment="1" applyProtection="1">
      <alignment horizontal="center" vertical="center" wrapText="1"/>
    </xf>
    <xf numFmtId="0" fontId="9" fillId="5" borderId="4" xfId="0" applyNumberFormat="1" applyFont="1" applyFill="1" applyBorder="1" applyAlignment="1" applyProtection="1">
      <alignment horizontal="center" vertical="center" wrapText="1"/>
    </xf>
    <xf numFmtId="0" fontId="9" fillId="5" borderId="4" xfId="0" applyNumberFormat="1" applyFont="1" applyFill="1" applyBorder="1" applyAlignment="1" applyProtection="1">
      <alignment vertical="center" wrapText="1"/>
    </xf>
    <xf numFmtId="4" fontId="9" fillId="3" borderId="4" xfId="0" applyNumberFormat="1" applyFont="1" applyFill="1" applyBorder="1" applyAlignment="1" applyProtection="1">
      <alignment horizontal="right" vertical="center"/>
      <protection locked="0"/>
    </xf>
    <xf numFmtId="0" fontId="9" fillId="5" borderId="4" xfId="0" applyNumberFormat="1" applyFont="1" applyFill="1" applyBorder="1" applyAlignment="1" applyProtection="1">
      <alignment horizontal="left" vertical="top" wrapText="1"/>
    </xf>
    <xf numFmtId="4" fontId="9" fillId="3" borderId="4" xfId="0" applyNumberFormat="1" applyFont="1" applyFill="1" applyBorder="1" applyAlignment="1" applyProtection="1">
      <alignment horizontal="right" vertical="top"/>
      <protection locked="0"/>
    </xf>
    <xf numFmtId="4" fontId="8" fillId="2" borderId="4" xfId="0" applyNumberFormat="1" applyFont="1" applyFill="1" applyBorder="1" applyAlignment="1" applyProtection="1">
      <alignment horizontal="right" vertical="center"/>
      <protection locked="0"/>
    </xf>
    <xf numFmtId="4" fontId="9" fillId="0" borderId="4" xfId="0" applyNumberFormat="1" applyFont="1" applyFill="1" applyBorder="1" applyAlignment="1" applyProtection="1">
      <alignment horizontal="right" vertical="center"/>
      <protection locked="0"/>
    </xf>
    <xf numFmtId="0" fontId="9" fillId="5" borderId="4" xfId="0" applyNumberFormat="1" applyFont="1" applyFill="1" applyBorder="1" applyAlignment="1" applyProtection="1">
      <alignment vertical="top" wrapText="1"/>
    </xf>
    <xf numFmtId="4" fontId="9" fillId="3" borderId="4" xfId="1" applyNumberFormat="1" applyFont="1" applyFill="1" applyBorder="1" applyAlignment="1">
      <alignment horizontal="right" vertical="center"/>
    </xf>
    <xf numFmtId="0" fontId="8" fillId="4" borderId="5" xfId="0" applyNumberFormat="1" applyFont="1" applyFill="1" applyBorder="1" applyAlignment="1" applyProtection="1">
      <alignment horizontal="center" vertical="center" wrapText="1"/>
    </xf>
    <xf numFmtId="0" fontId="8" fillId="4" borderId="5" xfId="0" applyNumberFormat="1" applyFont="1" applyFill="1" applyBorder="1" applyAlignment="1" applyProtection="1">
      <alignment vertical="center" wrapText="1"/>
    </xf>
    <xf numFmtId="4" fontId="8" fillId="4" borderId="5" xfId="0" applyNumberFormat="1" applyFont="1" applyFill="1" applyBorder="1" applyAlignment="1" applyProtection="1">
      <alignment horizontal="right" vertical="center"/>
      <protection locked="0"/>
    </xf>
    <xf numFmtId="4" fontId="12" fillId="0" borderId="0" xfId="0" applyNumberFormat="1" applyFont="1"/>
    <xf numFmtId="4" fontId="0" fillId="0" borderId="0" xfId="0" applyNumberFormat="1"/>
    <xf numFmtId="4" fontId="11" fillId="6" borderId="8" xfId="3" applyNumberFormat="1" applyFont="1" applyFill="1" applyBorder="1" applyAlignment="1">
      <alignment horizontal="right" vertical="top" wrapText="1"/>
    </xf>
    <xf numFmtId="0" fontId="16" fillId="0" borderId="0" xfId="3"/>
    <xf numFmtId="0" fontId="16" fillId="0" borderId="0" xfId="3" applyAlignment="1">
      <alignment horizontal="center" vertical="top" wrapText="1"/>
    </xf>
    <xf numFmtId="0" fontId="15" fillId="7" borderId="6" xfId="3" applyFont="1" applyFill="1" applyBorder="1" applyAlignment="1">
      <alignment horizontal="left" vertical="top" wrapText="1"/>
    </xf>
    <xf numFmtId="0" fontId="15" fillId="7" borderId="7" xfId="3" applyFont="1" applyFill="1" applyBorder="1" applyAlignment="1">
      <alignment horizontal="left" vertical="top" wrapText="1"/>
    </xf>
    <xf numFmtId="0" fontId="15" fillId="7" borderId="8" xfId="3" applyFont="1" applyFill="1" applyBorder="1" applyAlignment="1">
      <alignment horizontal="left" vertical="top" wrapText="1"/>
    </xf>
    <xf numFmtId="4" fontId="15" fillId="8" borderId="7" xfId="3" applyNumberFormat="1" applyFont="1" applyFill="1" applyBorder="1" applyAlignment="1">
      <alignment horizontal="right" vertical="top" wrapText="1"/>
    </xf>
    <xf numFmtId="164" fontId="15" fillId="8" borderId="7" xfId="3" applyNumberFormat="1" applyFont="1" applyFill="1" applyBorder="1" applyAlignment="1">
      <alignment horizontal="right" vertical="top" wrapText="1"/>
    </xf>
    <xf numFmtId="4" fontId="15" fillId="8" borderId="8" xfId="3" applyNumberFormat="1" applyFont="1" applyFill="1" applyBorder="1" applyAlignment="1">
      <alignment horizontal="right" vertical="top" wrapText="1"/>
    </xf>
    <xf numFmtId="4" fontId="11" fillId="7" borderId="7" xfId="3" applyNumberFormat="1" applyFont="1" applyFill="1" applyBorder="1" applyAlignment="1">
      <alignment horizontal="right" vertical="top" wrapText="1"/>
    </xf>
    <xf numFmtId="164" fontId="11" fillId="7" borderId="7" xfId="3" applyNumberFormat="1" applyFont="1" applyFill="1" applyBorder="1" applyAlignment="1">
      <alignment horizontal="right" vertical="top" wrapText="1"/>
    </xf>
    <xf numFmtId="4" fontId="11" fillId="7" borderId="8" xfId="3" applyNumberFormat="1" applyFont="1" applyFill="1" applyBorder="1" applyAlignment="1">
      <alignment horizontal="right" vertical="top" wrapText="1"/>
    </xf>
    <xf numFmtId="4" fontId="13" fillId="3" borderId="3" xfId="0" applyNumberFormat="1" applyFont="1" applyFill="1" applyBorder="1"/>
    <xf numFmtId="164" fontId="17" fillId="0" borderId="4" xfId="0" applyNumberFormat="1" applyFont="1" applyFill="1" applyBorder="1" applyAlignment="1">
      <alignment horizontal="right" vertical="top" wrapText="1"/>
    </xf>
    <xf numFmtId="164" fontId="17" fillId="3" borderId="4" xfId="0" applyNumberFormat="1" applyFont="1" applyFill="1" applyBorder="1" applyAlignment="1">
      <alignment horizontal="right" vertical="top" wrapText="1"/>
    </xf>
    <xf numFmtId="4" fontId="9" fillId="4" borderId="4" xfId="0" applyNumberFormat="1" applyFont="1" applyFill="1" applyBorder="1" applyAlignment="1" applyProtection="1">
      <alignment horizontal="right" vertical="center"/>
      <protection locked="0"/>
    </xf>
    <xf numFmtId="4" fontId="9" fillId="3" borderId="0" xfId="0" applyNumberFormat="1" applyFont="1" applyFill="1"/>
    <xf numFmtId="4" fontId="9" fillId="4" borderId="5" xfId="0" applyNumberFormat="1" applyFont="1" applyFill="1" applyBorder="1" applyAlignment="1" applyProtection="1">
      <alignment horizontal="right" vertical="center"/>
      <protection locked="0"/>
    </xf>
    <xf numFmtId="4" fontId="19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7" xfId="3" applyFont="1" applyFill="1" applyBorder="1" applyAlignment="1">
      <alignment horizontal="left" vertical="top" wrapText="1"/>
    </xf>
    <xf numFmtId="0" fontId="11" fillId="7" borderId="9" xfId="3" applyFont="1" applyFill="1" applyBorder="1" applyAlignment="1">
      <alignment horizontal="left" vertical="top" wrapText="1"/>
    </xf>
    <xf numFmtId="0" fontId="14" fillId="0" borderId="0" xfId="3" applyFont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  <cellStyle name="Normal 5" xfId="4" xr:uid="{1EFB6E28-77FA-4995-9917-981164C86A8D}"/>
    <cellStyle name="Normal 6" xfId="5" xr:uid="{00000000-0005-0000-0000-000033000000}"/>
  </cellStyles>
  <dxfs count="0"/>
  <tableStyles count="0" defaultTableStyle="TableStyleMedium2" defaultPivotStyle="PivotStyleLight16"/>
  <colors>
    <mruColors>
      <color rgb="FFFF33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D30"/>
  <sheetViews>
    <sheetView tabSelected="1" workbookViewId="0">
      <selection activeCell="D23" sqref="D23"/>
    </sheetView>
  </sheetViews>
  <sheetFormatPr baseColWidth="10" defaultRowHeight="15.75" x14ac:dyDescent="0.25"/>
  <cols>
    <col min="1" max="1" width="20.140625" style="1" customWidth="1"/>
    <col min="2" max="2" width="50.85546875" style="1" customWidth="1"/>
    <col min="3" max="3" width="14.7109375" style="1" customWidth="1"/>
    <col min="4" max="4" width="17.7109375" style="1" bestFit="1" customWidth="1"/>
    <col min="5" max="226" width="11.42578125" style="1"/>
    <col min="227" max="227" width="20.140625" style="1" customWidth="1"/>
    <col min="228" max="228" width="50.85546875" style="1" customWidth="1"/>
    <col min="229" max="229" width="14.7109375" style="1" customWidth="1"/>
    <col min="230" max="230" width="17.7109375" style="1" bestFit="1" customWidth="1"/>
    <col min="231" max="231" width="14.7109375" style="1" customWidth="1"/>
    <col min="232" max="232" width="19.28515625" style="1" customWidth="1"/>
    <col min="233" max="233" width="3.140625" style="1" customWidth="1"/>
    <col min="234" max="234" width="19.28515625" style="1" customWidth="1"/>
    <col min="235" max="235" width="18.28515625" style="1" customWidth="1"/>
    <col min="236" max="236" width="14.85546875" style="1" bestFit="1" customWidth="1"/>
    <col min="237" max="237" width="16.42578125" style="1" customWidth="1"/>
    <col min="238" max="238" width="14.85546875" style="1" bestFit="1" customWidth="1"/>
    <col min="239" max="239" width="13.5703125" style="1" customWidth="1"/>
    <col min="240" max="241" width="14.140625" style="1" bestFit="1" customWidth="1"/>
    <col min="242" max="482" width="11.42578125" style="1"/>
    <col min="483" max="483" width="20.140625" style="1" customWidth="1"/>
    <col min="484" max="484" width="50.85546875" style="1" customWidth="1"/>
    <col min="485" max="485" width="14.7109375" style="1" customWidth="1"/>
    <col min="486" max="486" width="17.7109375" style="1" bestFit="1" customWidth="1"/>
    <col min="487" max="487" width="14.7109375" style="1" customWidth="1"/>
    <col min="488" max="488" width="19.28515625" style="1" customWidth="1"/>
    <col min="489" max="489" width="3.140625" style="1" customWidth="1"/>
    <col min="490" max="490" width="19.28515625" style="1" customWidth="1"/>
    <col min="491" max="491" width="18.28515625" style="1" customWidth="1"/>
    <col min="492" max="492" width="14.85546875" style="1" bestFit="1" customWidth="1"/>
    <col min="493" max="493" width="16.42578125" style="1" customWidth="1"/>
    <col min="494" max="494" width="14.85546875" style="1" bestFit="1" customWidth="1"/>
    <col min="495" max="495" width="13.5703125" style="1" customWidth="1"/>
    <col min="496" max="497" width="14.140625" style="1" bestFit="1" customWidth="1"/>
    <col min="498" max="738" width="11.42578125" style="1"/>
    <col min="739" max="739" width="20.140625" style="1" customWidth="1"/>
    <col min="740" max="740" width="50.85546875" style="1" customWidth="1"/>
    <col min="741" max="741" width="14.7109375" style="1" customWidth="1"/>
    <col min="742" max="742" width="17.7109375" style="1" bestFit="1" customWidth="1"/>
    <col min="743" max="743" width="14.7109375" style="1" customWidth="1"/>
    <col min="744" max="744" width="19.28515625" style="1" customWidth="1"/>
    <col min="745" max="745" width="3.140625" style="1" customWidth="1"/>
    <col min="746" max="746" width="19.28515625" style="1" customWidth="1"/>
    <col min="747" max="747" width="18.28515625" style="1" customWidth="1"/>
    <col min="748" max="748" width="14.85546875" style="1" bestFit="1" customWidth="1"/>
    <col min="749" max="749" width="16.42578125" style="1" customWidth="1"/>
    <col min="750" max="750" width="14.85546875" style="1" bestFit="1" customWidth="1"/>
    <col min="751" max="751" width="13.5703125" style="1" customWidth="1"/>
    <col min="752" max="753" width="14.140625" style="1" bestFit="1" customWidth="1"/>
    <col min="754" max="994" width="11.42578125" style="1"/>
    <col min="995" max="995" width="20.140625" style="1" customWidth="1"/>
    <col min="996" max="996" width="50.85546875" style="1" customWidth="1"/>
    <col min="997" max="997" width="14.7109375" style="1" customWidth="1"/>
    <col min="998" max="998" width="17.7109375" style="1" bestFit="1" customWidth="1"/>
    <col min="999" max="999" width="14.7109375" style="1" customWidth="1"/>
    <col min="1000" max="1000" width="19.28515625" style="1" customWidth="1"/>
    <col min="1001" max="1001" width="3.140625" style="1" customWidth="1"/>
    <col min="1002" max="1002" width="19.28515625" style="1" customWidth="1"/>
    <col min="1003" max="1003" width="18.28515625" style="1" customWidth="1"/>
    <col min="1004" max="1004" width="14.85546875" style="1" bestFit="1" customWidth="1"/>
    <col min="1005" max="1005" width="16.42578125" style="1" customWidth="1"/>
    <col min="1006" max="1006" width="14.85546875" style="1" bestFit="1" customWidth="1"/>
    <col min="1007" max="1007" width="13.5703125" style="1" customWidth="1"/>
    <col min="1008" max="1009" width="14.140625" style="1" bestFit="1" customWidth="1"/>
    <col min="1010" max="1250" width="11.42578125" style="1"/>
    <col min="1251" max="1251" width="20.140625" style="1" customWidth="1"/>
    <col min="1252" max="1252" width="50.85546875" style="1" customWidth="1"/>
    <col min="1253" max="1253" width="14.7109375" style="1" customWidth="1"/>
    <col min="1254" max="1254" width="17.7109375" style="1" bestFit="1" customWidth="1"/>
    <col min="1255" max="1255" width="14.7109375" style="1" customWidth="1"/>
    <col min="1256" max="1256" width="19.28515625" style="1" customWidth="1"/>
    <col min="1257" max="1257" width="3.140625" style="1" customWidth="1"/>
    <col min="1258" max="1258" width="19.28515625" style="1" customWidth="1"/>
    <col min="1259" max="1259" width="18.28515625" style="1" customWidth="1"/>
    <col min="1260" max="1260" width="14.85546875" style="1" bestFit="1" customWidth="1"/>
    <col min="1261" max="1261" width="16.42578125" style="1" customWidth="1"/>
    <col min="1262" max="1262" width="14.85546875" style="1" bestFit="1" customWidth="1"/>
    <col min="1263" max="1263" width="13.5703125" style="1" customWidth="1"/>
    <col min="1264" max="1265" width="14.140625" style="1" bestFit="1" customWidth="1"/>
    <col min="1266" max="1506" width="11.42578125" style="1"/>
    <col min="1507" max="1507" width="20.140625" style="1" customWidth="1"/>
    <col min="1508" max="1508" width="50.85546875" style="1" customWidth="1"/>
    <col min="1509" max="1509" width="14.7109375" style="1" customWidth="1"/>
    <col min="1510" max="1510" width="17.7109375" style="1" bestFit="1" customWidth="1"/>
    <col min="1511" max="1511" width="14.7109375" style="1" customWidth="1"/>
    <col min="1512" max="1512" width="19.28515625" style="1" customWidth="1"/>
    <col min="1513" max="1513" width="3.140625" style="1" customWidth="1"/>
    <col min="1514" max="1514" width="19.28515625" style="1" customWidth="1"/>
    <col min="1515" max="1515" width="18.28515625" style="1" customWidth="1"/>
    <col min="1516" max="1516" width="14.85546875" style="1" bestFit="1" customWidth="1"/>
    <col min="1517" max="1517" width="16.42578125" style="1" customWidth="1"/>
    <col min="1518" max="1518" width="14.85546875" style="1" bestFit="1" customWidth="1"/>
    <col min="1519" max="1519" width="13.5703125" style="1" customWidth="1"/>
    <col min="1520" max="1521" width="14.140625" style="1" bestFit="1" customWidth="1"/>
    <col min="1522" max="1762" width="11.42578125" style="1"/>
    <col min="1763" max="1763" width="20.140625" style="1" customWidth="1"/>
    <col min="1764" max="1764" width="50.85546875" style="1" customWidth="1"/>
    <col min="1765" max="1765" width="14.7109375" style="1" customWidth="1"/>
    <col min="1766" max="1766" width="17.7109375" style="1" bestFit="1" customWidth="1"/>
    <col min="1767" max="1767" width="14.7109375" style="1" customWidth="1"/>
    <col min="1768" max="1768" width="19.28515625" style="1" customWidth="1"/>
    <col min="1769" max="1769" width="3.140625" style="1" customWidth="1"/>
    <col min="1770" max="1770" width="19.28515625" style="1" customWidth="1"/>
    <col min="1771" max="1771" width="18.28515625" style="1" customWidth="1"/>
    <col min="1772" max="1772" width="14.85546875" style="1" bestFit="1" customWidth="1"/>
    <col min="1773" max="1773" width="16.42578125" style="1" customWidth="1"/>
    <col min="1774" max="1774" width="14.85546875" style="1" bestFit="1" customWidth="1"/>
    <col min="1775" max="1775" width="13.5703125" style="1" customWidth="1"/>
    <col min="1776" max="1777" width="14.140625" style="1" bestFit="1" customWidth="1"/>
    <col min="1778" max="2018" width="11.42578125" style="1"/>
    <col min="2019" max="2019" width="20.140625" style="1" customWidth="1"/>
    <col min="2020" max="2020" width="50.85546875" style="1" customWidth="1"/>
    <col min="2021" max="2021" width="14.7109375" style="1" customWidth="1"/>
    <col min="2022" max="2022" width="17.7109375" style="1" bestFit="1" customWidth="1"/>
    <col min="2023" max="2023" width="14.7109375" style="1" customWidth="1"/>
    <col min="2024" max="2024" width="19.28515625" style="1" customWidth="1"/>
    <col min="2025" max="2025" width="3.140625" style="1" customWidth="1"/>
    <col min="2026" max="2026" width="19.28515625" style="1" customWidth="1"/>
    <col min="2027" max="2027" width="18.28515625" style="1" customWidth="1"/>
    <col min="2028" max="2028" width="14.85546875" style="1" bestFit="1" customWidth="1"/>
    <col min="2029" max="2029" width="16.42578125" style="1" customWidth="1"/>
    <col min="2030" max="2030" width="14.85546875" style="1" bestFit="1" customWidth="1"/>
    <col min="2031" max="2031" width="13.5703125" style="1" customWidth="1"/>
    <col min="2032" max="2033" width="14.140625" style="1" bestFit="1" customWidth="1"/>
    <col min="2034" max="2274" width="11.42578125" style="1"/>
    <col min="2275" max="2275" width="20.140625" style="1" customWidth="1"/>
    <col min="2276" max="2276" width="50.85546875" style="1" customWidth="1"/>
    <col min="2277" max="2277" width="14.7109375" style="1" customWidth="1"/>
    <col min="2278" max="2278" width="17.7109375" style="1" bestFit="1" customWidth="1"/>
    <col min="2279" max="2279" width="14.7109375" style="1" customWidth="1"/>
    <col min="2280" max="2280" width="19.28515625" style="1" customWidth="1"/>
    <col min="2281" max="2281" width="3.140625" style="1" customWidth="1"/>
    <col min="2282" max="2282" width="19.28515625" style="1" customWidth="1"/>
    <col min="2283" max="2283" width="18.28515625" style="1" customWidth="1"/>
    <col min="2284" max="2284" width="14.85546875" style="1" bestFit="1" customWidth="1"/>
    <col min="2285" max="2285" width="16.42578125" style="1" customWidth="1"/>
    <col min="2286" max="2286" width="14.85546875" style="1" bestFit="1" customWidth="1"/>
    <col min="2287" max="2287" width="13.5703125" style="1" customWidth="1"/>
    <col min="2288" max="2289" width="14.140625" style="1" bestFit="1" customWidth="1"/>
    <col min="2290" max="2530" width="11.42578125" style="1"/>
    <col min="2531" max="2531" width="20.140625" style="1" customWidth="1"/>
    <col min="2532" max="2532" width="50.85546875" style="1" customWidth="1"/>
    <col min="2533" max="2533" width="14.7109375" style="1" customWidth="1"/>
    <col min="2534" max="2534" width="17.7109375" style="1" bestFit="1" customWidth="1"/>
    <col min="2535" max="2535" width="14.7109375" style="1" customWidth="1"/>
    <col min="2536" max="2536" width="19.28515625" style="1" customWidth="1"/>
    <col min="2537" max="2537" width="3.140625" style="1" customWidth="1"/>
    <col min="2538" max="2538" width="19.28515625" style="1" customWidth="1"/>
    <col min="2539" max="2539" width="18.28515625" style="1" customWidth="1"/>
    <col min="2540" max="2540" width="14.85546875" style="1" bestFit="1" customWidth="1"/>
    <col min="2541" max="2541" width="16.42578125" style="1" customWidth="1"/>
    <col min="2542" max="2542" width="14.85546875" style="1" bestFit="1" customWidth="1"/>
    <col min="2543" max="2543" width="13.5703125" style="1" customWidth="1"/>
    <col min="2544" max="2545" width="14.140625" style="1" bestFit="1" customWidth="1"/>
    <col min="2546" max="2786" width="11.42578125" style="1"/>
    <col min="2787" max="2787" width="20.140625" style="1" customWidth="1"/>
    <col min="2788" max="2788" width="50.85546875" style="1" customWidth="1"/>
    <col min="2789" max="2789" width="14.7109375" style="1" customWidth="1"/>
    <col min="2790" max="2790" width="17.7109375" style="1" bestFit="1" customWidth="1"/>
    <col min="2791" max="2791" width="14.7109375" style="1" customWidth="1"/>
    <col min="2792" max="2792" width="19.28515625" style="1" customWidth="1"/>
    <col min="2793" max="2793" width="3.140625" style="1" customWidth="1"/>
    <col min="2794" max="2794" width="19.28515625" style="1" customWidth="1"/>
    <col min="2795" max="2795" width="18.28515625" style="1" customWidth="1"/>
    <col min="2796" max="2796" width="14.85546875" style="1" bestFit="1" customWidth="1"/>
    <col min="2797" max="2797" width="16.42578125" style="1" customWidth="1"/>
    <col min="2798" max="2798" width="14.85546875" style="1" bestFit="1" customWidth="1"/>
    <col min="2799" max="2799" width="13.5703125" style="1" customWidth="1"/>
    <col min="2800" max="2801" width="14.140625" style="1" bestFit="1" customWidth="1"/>
    <col min="2802" max="3042" width="11.42578125" style="1"/>
    <col min="3043" max="3043" width="20.140625" style="1" customWidth="1"/>
    <col min="3044" max="3044" width="50.85546875" style="1" customWidth="1"/>
    <col min="3045" max="3045" width="14.7109375" style="1" customWidth="1"/>
    <col min="3046" max="3046" width="17.7109375" style="1" bestFit="1" customWidth="1"/>
    <col min="3047" max="3047" width="14.7109375" style="1" customWidth="1"/>
    <col min="3048" max="3048" width="19.28515625" style="1" customWidth="1"/>
    <col min="3049" max="3049" width="3.140625" style="1" customWidth="1"/>
    <col min="3050" max="3050" width="19.28515625" style="1" customWidth="1"/>
    <col min="3051" max="3051" width="18.28515625" style="1" customWidth="1"/>
    <col min="3052" max="3052" width="14.85546875" style="1" bestFit="1" customWidth="1"/>
    <col min="3053" max="3053" width="16.42578125" style="1" customWidth="1"/>
    <col min="3054" max="3054" width="14.85546875" style="1" bestFit="1" customWidth="1"/>
    <col min="3055" max="3055" width="13.5703125" style="1" customWidth="1"/>
    <col min="3056" max="3057" width="14.140625" style="1" bestFit="1" customWidth="1"/>
    <col min="3058" max="3298" width="11.42578125" style="1"/>
    <col min="3299" max="3299" width="20.140625" style="1" customWidth="1"/>
    <col min="3300" max="3300" width="50.85546875" style="1" customWidth="1"/>
    <col min="3301" max="3301" width="14.7109375" style="1" customWidth="1"/>
    <col min="3302" max="3302" width="17.7109375" style="1" bestFit="1" customWidth="1"/>
    <col min="3303" max="3303" width="14.7109375" style="1" customWidth="1"/>
    <col min="3304" max="3304" width="19.28515625" style="1" customWidth="1"/>
    <col min="3305" max="3305" width="3.140625" style="1" customWidth="1"/>
    <col min="3306" max="3306" width="19.28515625" style="1" customWidth="1"/>
    <col min="3307" max="3307" width="18.28515625" style="1" customWidth="1"/>
    <col min="3308" max="3308" width="14.85546875" style="1" bestFit="1" customWidth="1"/>
    <col min="3309" max="3309" width="16.42578125" style="1" customWidth="1"/>
    <col min="3310" max="3310" width="14.85546875" style="1" bestFit="1" customWidth="1"/>
    <col min="3311" max="3311" width="13.5703125" style="1" customWidth="1"/>
    <col min="3312" max="3313" width="14.140625" style="1" bestFit="1" customWidth="1"/>
    <col min="3314" max="3554" width="11.42578125" style="1"/>
    <col min="3555" max="3555" width="20.140625" style="1" customWidth="1"/>
    <col min="3556" max="3556" width="50.85546875" style="1" customWidth="1"/>
    <col min="3557" max="3557" width="14.7109375" style="1" customWidth="1"/>
    <col min="3558" max="3558" width="17.7109375" style="1" bestFit="1" customWidth="1"/>
    <col min="3559" max="3559" width="14.7109375" style="1" customWidth="1"/>
    <col min="3560" max="3560" width="19.28515625" style="1" customWidth="1"/>
    <col min="3561" max="3561" width="3.140625" style="1" customWidth="1"/>
    <col min="3562" max="3562" width="19.28515625" style="1" customWidth="1"/>
    <col min="3563" max="3563" width="18.28515625" style="1" customWidth="1"/>
    <col min="3564" max="3564" width="14.85546875" style="1" bestFit="1" customWidth="1"/>
    <col min="3565" max="3565" width="16.42578125" style="1" customWidth="1"/>
    <col min="3566" max="3566" width="14.85546875" style="1" bestFit="1" customWidth="1"/>
    <col min="3567" max="3567" width="13.5703125" style="1" customWidth="1"/>
    <col min="3568" max="3569" width="14.140625" style="1" bestFit="1" customWidth="1"/>
    <col min="3570" max="3810" width="11.42578125" style="1"/>
    <col min="3811" max="3811" width="20.140625" style="1" customWidth="1"/>
    <col min="3812" max="3812" width="50.85546875" style="1" customWidth="1"/>
    <col min="3813" max="3813" width="14.7109375" style="1" customWidth="1"/>
    <col min="3814" max="3814" width="17.7109375" style="1" bestFit="1" customWidth="1"/>
    <col min="3815" max="3815" width="14.7109375" style="1" customWidth="1"/>
    <col min="3816" max="3816" width="19.28515625" style="1" customWidth="1"/>
    <col min="3817" max="3817" width="3.140625" style="1" customWidth="1"/>
    <col min="3818" max="3818" width="19.28515625" style="1" customWidth="1"/>
    <col min="3819" max="3819" width="18.28515625" style="1" customWidth="1"/>
    <col min="3820" max="3820" width="14.85546875" style="1" bestFit="1" customWidth="1"/>
    <col min="3821" max="3821" width="16.42578125" style="1" customWidth="1"/>
    <col min="3822" max="3822" width="14.85546875" style="1" bestFit="1" customWidth="1"/>
    <col min="3823" max="3823" width="13.5703125" style="1" customWidth="1"/>
    <col min="3824" max="3825" width="14.140625" style="1" bestFit="1" customWidth="1"/>
    <col min="3826" max="4066" width="11.42578125" style="1"/>
    <col min="4067" max="4067" width="20.140625" style="1" customWidth="1"/>
    <col min="4068" max="4068" width="50.85546875" style="1" customWidth="1"/>
    <col min="4069" max="4069" width="14.7109375" style="1" customWidth="1"/>
    <col min="4070" max="4070" width="17.7109375" style="1" bestFit="1" customWidth="1"/>
    <col min="4071" max="4071" width="14.7109375" style="1" customWidth="1"/>
    <col min="4072" max="4072" width="19.28515625" style="1" customWidth="1"/>
    <col min="4073" max="4073" width="3.140625" style="1" customWidth="1"/>
    <col min="4074" max="4074" width="19.28515625" style="1" customWidth="1"/>
    <col min="4075" max="4075" width="18.28515625" style="1" customWidth="1"/>
    <col min="4076" max="4076" width="14.85546875" style="1" bestFit="1" customWidth="1"/>
    <col min="4077" max="4077" width="16.42578125" style="1" customWidth="1"/>
    <col min="4078" max="4078" width="14.85546875" style="1" bestFit="1" customWidth="1"/>
    <col min="4079" max="4079" width="13.5703125" style="1" customWidth="1"/>
    <col min="4080" max="4081" width="14.140625" style="1" bestFit="1" customWidth="1"/>
    <col min="4082" max="4322" width="11.42578125" style="1"/>
    <col min="4323" max="4323" width="20.140625" style="1" customWidth="1"/>
    <col min="4324" max="4324" width="50.85546875" style="1" customWidth="1"/>
    <col min="4325" max="4325" width="14.7109375" style="1" customWidth="1"/>
    <col min="4326" max="4326" width="17.7109375" style="1" bestFit="1" customWidth="1"/>
    <col min="4327" max="4327" width="14.7109375" style="1" customWidth="1"/>
    <col min="4328" max="4328" width="19.28515625" style="1" customWidth="1"/>
    <col min="4329" max="4329" width="3.140625" style="1" customWidth="1"/>
    <col min="4330" max="4330" width="19.28515625" style="1" customWidth="1"/>
    <col min="4331" max="4331" width="18.28515625" style="1" customWidth="1"/>
    <col min="4332" max="4332" width="14.85546875" style="1" bestFit="1" customWidth="1"/>
    <col min="4333" max="4333" width="16.42578125" style="1" customWidth="1"/>
    <col min="4334" max="4334" width="14.85546875" style="1" bestFit="1" customWidth="1"/>
    <col min="4335" max="4335" width="13.5703125" style="1" customWidth="1"/>
    <col min="4336" max="4337" width="14.140625" style="1" bestFit="1" customWidth="1"/>
    <col min="4338" max="4578" width="11.42578125" style="1"/>
    <col min="4579" max="4579" width="20.140625" style="1" customWidth="1"/>
    <col min="4580" max="4580" width="50.85546875" style="1" customWidth="1"/>
    <col min="4581" max="4581" width="14.7109375" style="1" customWidth="1"/>
    <col min="4582" max="4582" width="17.7109375" style="1" bestFit="1" customWidth="1"/>
    <col min="4583" max="4583" width="14.7109375" style="1" customWidth="1"/>
    <col min="4584" max="4584" width="19.28515625" style="1" customWidth="1"/>
    <col min="4585" max="4585" width="3.140625" style="1" customWidth="1"/>
    <col min="4586" max="4586" width="19.28515625" style="1" customWidth="1"/>
    <col min="4587" max="4587" width="18.28515625" style="1" customWidth="1"/>
    <col min="4588" max="4588" width="14.85546875" style="1" bestFit="1" customWidth="1"/>
    <col min="4589" max="4589" width="16.42578125" style="1" customWidth="1"/>
    <col min="4590" max="4590" width="14.85546875" style="1" bestFit="1" customWidth="1"/>
    <col min="4591" max="4591" width="13.5703125" style="1" customWidth="1"/>
    <col min="4592" max="4593" width="14.140625" style="1" bestFit="1" customWidth="1"/>
    <col min="4594" max="4834" width="11.42578125" style="1"/>
    <col min="4835" max="4835" width="20.140625" style="1" customWidth="1"/>
    <col min="4836" max="4836" width="50.85546875" style="1" customWidth="1"/>
    <col min="4837" max="4837" width="14.7109375" style="1" customWidth="1"/>
    <col min="4838" max="4838" width="17.7109375" style="1" bestFit="1" customWidth="1"/>
    <col min="4839" max="4839" width="14.7109375" style="1" customWidth="1"/>
    <col min="4840" max="4840" width="19.28515625" style="1" customWidth="1"/>
    <col min="4841" max="4841" width="3.140625" style="1" customWidth="1"/>
    <col min="4842" max="4842" width="19.28515625" style="1" customWidth="1"/>
    <col min="4843" max="4843" width="18.28515625" style="1" customWidth="1"/>
    <col min="4844" max="4844" width="14.85546875" style="1" bestFit="1" customWidth="1"/>
    <col min="4845" max="4845" width="16.42578125" style="1" customWidth="1"/>
    <col min="4846" max="4846" width="14.85546875" style="1" bestFit="1" customWidth="1"/>
    <col min="4847" max="4847" width="13.5703125" style="1" customWidth="1"/>
    <col min="4848" max="4849" width="14.140625" style="1" bestFit="1" customWidth="1"/>
    <col min="4850" max="5090" width="11.42578125" style="1"/>
    <col min="5091" max="5091" width="20.140625" style="1" customWidth="1"/>
    <col min="5092" max="5092" width="50.85546875" style="1" customWidth="1"/>
    <col min="5093" max="5093" width="14.7109375" style="1" customWidth="1"/>
    <col min="5094" max="5094" width="17.7109375" style="1" bestFit="1" customWidth="1"/>
    <col min="5095" max="5095" width="14.7109375" style="1" customWidth="1"/>
    <col min="5096" max="5096" width="19.28515625" style="1" customWidth="1"/>
    <col min="5097" max="5097" width="3.140625" style="1" customWidth="1"/>
    <col min="5098" max="5098" width="19.28515625" style="1" customWidth="1"/>
    <col min="5099" max="5099" width="18.28515625" style="1" customWidth="1"/>
    <col min="5100" max="5100" width="14.85546875" style="1" bestFit="1" customWidth="1"/>
    <col min="5101" max="5101" width="16.42578125" style="1" customWidth="1"/>
    <col min="5102" max="5102" width="14.85546875" style="1" bestFit="1" customWidth="1"/>
    <col min="5103" max="5103" width="13.5703125" style="1" customWidth="1"/>
    <col min="5104" max="5105" width="14.140625" style="1" bestFit="1" customWidth="1"/>
    <col min="5106" max="5346" width="11.42578125" style="1"/>
    <col min="5347" max="5347" width="20.140625" style="1" customWidth="1"/>
    <col min="5348" max="5348" width="50.85546875" style="1" customWidth="1"/>
    <col min="5349" max="5349" width="14.7109375" style="1" customWidth="1"/>
    <col min="5350" max="5350" width="17.7109375" style="1" bestFit="1" customWidth="1"/>
    <col min="5351" max="5351" width="14.7109375" style="1" customWidth="1"/>
    <col min="5352" max="5352" width="19.28515625" style="1" customWidth="1"/>
    <col min="5353" max="5353" width="3.140625" style="1" customWidth="1"/>
    <col min="5354" max="5354" width="19.28515625" style="1" customWidth="1"/>
    <col min="5355" max="5355" width="18.28515625" style="1" customWidth="1"/>
    <col min="5356" max="5356" width="14.85546875" style="1" bestFit="1" customWidth="1"/>
    <col min="5357" max="5357" width="16.42578125" style="1" customWidth="1"/>
    <col min="5358" max="5358" width="14.85546875" style="1" bestFit="1" customWidth="1"/>
    <col min="5359" max="5359" width="13.5703125" style="1" customWidth="1"/>
    <col min="5360" max="5361" width="14.140625" style="1" bestFit="1" customWidth="1"/>
    <col min="5362" max="5602" width="11.42578125" style="1"/>
    <col min="5603" max="5603" width="20.140625" style="1" customWidth="1"/>
    <col min="5604" max="5604" width="50.85546875" style="1" customWidth="1"/>
    <col min="5605" max="5605" width="14.7109375" style="1" customWidth="1"/>
    <col min="5606" max="5606" width="17.7109375" style="1" bestFit="1" customWidth="1"/>
    <col min="5607" max="5607" width="14.7109375" style="1" customWidth="1"/>
    <col min="5608" max="5608" width="19.28515625" style="1" customWidth="1"/>
    <col min="5609" max="5609" width="3.140625" style="1" customWidth="1"/>
    <col min="5610" max="5610" width="19.28515625" style="1" customWidth="1"/>
    <col min="5611" max="5611" width="18.28515625" style="1" customWidth="1"/>
    <col min="5612" max="5612" width="14.85546875" style="1" bestFit="1" customWidth="1"/>
    <col min="5613" max="5613" width="16.42578125" style="1" customWidth="1"/>
    <col min="5614" max="5614" width="14.85546875" style="1" bestFit="1" customWidth="1"/>
    <col min="5615" max="5615" width="13.5703125" style="1" customWidth="1"/>
    <col min="5616" max="5617" width="14.140625" style="1" bestFit="1" customWidth="1"/>
    <col min="5618" max="5858" width="11.42578125" style="1"/>
    <col min="5859" max="5859" width="20.140625" style="1" customWidth="1"/>
    <col min="5860" max="5860" width="50.85546875" style="1" customWidth="1"/>
    <col min="5861" max="5861" width="14.7109375" style="1" customWidth="1"/>
    <col min="5862" max="5862" width="17.7109375" style="1" bestFit="1" customWidth="1"/>
    <col min="5863" max="5863" width="14.7109375" style="1" customWidth="1"/>
    <col min="5864" max="5864" width="19.28515625" style="1" customWidth="1"/>
    <col min="5865" max="5865" width="3.140625" style="1" customWidth="1"/>
    <col min="5866" max="5866" width="19.28515625" style="1" customWidth="1"/>
    <col min="5867" max="5867" width="18.28515625" style="1" customWidth="1"/>
    <col min="5868" max="5868" width="14.85546875" style="1" bestFit="1" customWidth="1"/>
    <col min="5869" max="5869" width="16.42578125" style="1" customWidth="1"/>
    <col min="5870" max="5870" width="14.85546875" style="1" bestFit="1" customWidth="1"/>
    <col min="5871" max="5871" width="13.5703125" style="1" customWidth="1"/>
    <col min="5872" max="5873" width="14.140625" style="1" bestFit="1" customWidth="1"/>
    <col min="5874" max="6114" width="11.42578125" style="1"/>
    <col min="6115" max="6115" width="20.140625" style="1" customWidth="1"/>
    <col min="6116" max="6116" width="50.85546875" style="1" customWidth="1"/>
    <col min="6117" max="6117" width="14.7109375" style="1" customWidth="1"/>
    <col min="6118" max="6118" width="17.7109375" style="1" bestFit="1" customWidth="1"/>
    <col min="6119" max="6119" width="14.7109375" style="1" customWidth="1"/>
    <col min="6120" max="6120" width="19.28515625" style="1" customWidth="1"/>
    <col min="6121" max="6121" width="3.140625" style="1" customWidth="1"/>
    <col min="6122" max="6122" width="19.28515625" style="1" customWidth="1"/>
    <col min="6123" max="6123" width="18.28515625" style="1" customWidth="1"/>
    <col min="6124" max="6124" width="14.85546875" style="1" bestFit="1" customWidth="1"/>
    <col min="6125" max="6125" width="16.42578125" style="1" customWidth="1"/>
    <col min="6126" max="6126" width="14.85546875" style="1" bestFit="1" customWidth="1"/>
    <col min="6127" max="6127" width="13.5703125" style="1" customWidth="1"/>
    <col min="6128" max="6129" width="14.140625" style="1" bestFit="1" customWidth="1"/>
    <col min="6130" max="6370" width="11.42578125" style="1"/>
    <col min="6371" max="6371" width="20.140625" style="1" customWidth="1"/>
    <col min="6372" max="6372" width="50.85546875" style="1" customWidth="1"/>
    <col min="6373" max="6373" width="14.7109375" style="1" customWidth="1"/>
    <col min="6374" max="6374" width="17.7109375" style="1" bestFit="1" customWidth="1"/>
    <col min="6375" max="6375" width="14.7109375" style="1" customWidth="1"/>
    <col min="6376" max="6376" width="19.28515625" style="1" customWidth="1"/>
    <col min="6377" max="6377" width="3.140625" style="1" customWidth="1"/>
    <col min="6378" max="6378" width="19.28515625" style="1" customWidth="1"/>
    <col min="6379" max="6379" width="18.28515625" style="1" customWidth="1"/>
    <col min="6380" max="6380" width="14.85546875" style="1" bestFit="1" customWidth="1"/>
    <col min="6381" max="6381" width="16.42578125" style="1" customWidth="1"/>
    <col min="6382" max="6382" width="14.85546875" style="1" bestFit="1" customWidth="1"/>
    <col min="6383" max="6383" width="13.5703125" style="1" customWidth="1"/>
    <col min="6384" max="6385" width="14.140625" style="1" bestFit="1" customWidth="1"/>
    <col min="6386" max="6626" width="11.42578125" style="1"/>
    <col min="6627" max="6627" width="20.140625" style="1" customWidth="1"/>
    <col min="6628" max="6628" width="50.85546875" style="1" customWidth="1"/>
    <col min="6629" max="6629" width="14.7109375" style="1" customWidth="1"/>
    <col min="6630" max="6630" width="17.7109375" style="1" bestFit="1" customWidth="1"/>
    <col min="6631" max="6631" width="14.7109375" style="1" customWidth="1"/>
    <col min="6632" max="6632" width="19.28515625" style="1" customWidth="1"/>
    <col min="6633" max="6633" width="3.140625" style="1" customWidth="1"/>
    <col min="6634" max="6634" width="19.28515625" style="1" customWidth="1"/>
    <col min="6635" max="6635" width="18.28515625" style="1" customWidth="1"/>
    <col min="6636" max="6636" width="14.85546875" style="1" bestFit="1" customWidth="1"/>
    <col min="6637" max="6637" width="16.42578125" style="1" customWidth="1"/>
    <col min="6638" max="6638" width="14.85546875" style="1" bestFit="1" customWidth="1"/>
    <col min="6639" max="6639" width="13.5703125" style="1" customWidth="1"/>
    <col min="6640" max="6641" width="14.140625" style="1" bestFit="1" customWidth="1"/>
    <col min="6642" max="6882" width="11.42578125" style="1"/>
    <col min="6883" max="6883" width="20.140625" style="1" customWidth="1"/>
    <col min="6884" max="6884" width="50.85546875" style="1" customWidth="1"/>
    <col min="6885" max="6885" width="14.7109375" style="1" customWidth="1"/>
    <col min="6886" max="6886" width="17.7109375" style="1" bestFit="1" customWidth="1"/>
    <col min="6887" max="6887" width="14.7109375" style="1" customWidth="1"/>
    <col min="6888" max="6888" width="19.28515625" style="1" customWidth="1"/>
    <col min="6889" max="6889" width="3.140625" style="1" customWidth="1"/>
    <col min="6890" max="6890" width="19.28515625" style="1" customWidth="1"/>
    <col min="6891" max="6891" width="18.28515625" style="1" customWidth="1"/>
    <col min="6892" max="6892" width="14.85546875" style="1" bestFit="1" customWidth="1"/>
    <col min="6893" max="6893" width="16.42578125" style="1" customWidth="1"/>
    <col min="6894" max="6894" width="14.85546875" style="1" bestFit="1" customWidth="1"/>
    <col min="6895" max="6895" width="13.5703125" style="1" customWidth="1"/>
    <col min="6896" max="6897" width="14.140625" style="1" bestFit="1" customWidth="1"/>
    <col min="6898" max="7138" width="11.42578125" style="1"/>
    <col min="7139" max="7139" width="20.140625" style="1" customWidth="1"/>
    <col min="7140" max="7140" width="50.85546875" style="1" customWidth="1"/>
    <col min="7141" max="7141" width="14.7109375" style="1" customWidth="1"/>
    <col min="7142" max="7142" width="17.7109375" style="1" bestFit="1" customWidth="1"/>
    <col min="7143" max="7143" width="14.7109375" style="1" customWidth="1"/>
    <col min="7144" max="7144" width="19.28515625" style="1" customWidth="1"/>
    <col min="7145" max="7145" width="3.140625" style="1" customWidth="1"/>
    <col min="7146" max="7146" width="19.28515625" style="1" customWidth="1"/>
    <col min="7147" max="7147" width="18.28515625" style="1" customWidth="1"/>
    <col min="7148" max="7148" width="14.85546875" style="1" bestFit="1" customWidth="1"/>
    <col min="7149" max="7149" width="16.42578125" style="1" customWidth="1"/>
    <col min="7150" max="7150" width="14.85546875" style="1" bestFit="1" customWidth="1"/>
    <col min="7151" max="7151" width="13.5703125" style="1" customWidth="1"/>
    <col min="7152" max="7153" width="14.140625" style="1" bestFit="1" customWidth="1"/>
    <col min="7154" max="7394" width="11.42578125" style="1"/>
    <col min="7395" max="7395" width="20.140625" style="1" customWidth="1"/>
    <col min="7396" max="7396" width="50.85546875" style="1" customWidth="1"/>
    <col min="7397" max="7397" width="14.7109375" style="1" customWidth="1"/>
    <col min="7398" max="7398" width="17.7109375" style="1" bestFit="1" customWidth="1"/>
    <col min="7399" max="7399" width="14.7109375" style="1" customWidth="1"/>
    <col min="7400" max="7400" width="19.28515625" style="1" customWidth="1"/>
    <col min="7401" max="7401" width="3.140625" style="1" customWidth="1"/>
    <col min="7402" max="7402" width="19.28515625" style="1" customWidth="1"/>
    <col min="7403" max="7403" width="18.28515625" style="1" customWidth="1"/>
    <col min="7404" max="7404" width="14.85546875" style="1" bestFit="1" customWidth="1"/>
    <col min="7405" max="7405" width="16.42578125" style="1" customWidth="1"/>
    <col min="7406" max="7406" width="14.85546875" style="1" bestFit="1" customWidth="1"/>
    <col min="7407" max="7407" width="13.5703125" style="1" customWidth="1"/>
    <col min="7408" max="7409" width="14.140625" style="1" bestFit="1" customWidth="1"/>
    <col min="7410" max="7650" width="11.42578125" style="1"/>
    <col min="7651" max="7651" width="20.140625" style="1" customWidth="1"/>
    <col min="7652" max="7652" width="50.85546875" style="1" customWidth="1"/>
    <col min="7653" max="7653" width="14.7109375" style="1" customWidth="1"/>
    <col min="7654" max="7654" width="17.7109375" style="1" bestFit="1" customWidth="1"/>
    <col min="7655" max="7655" width="14.7109375" style="1" customWidth="1"/>
    <col min="7656" max="7656" width="19.28515625" style="1" customWidth="1"/>
    <col min="7657" max="7657" width="3.140625" style="1" customWidth="1"/>
    <col min="7658" max="7658" width="19.28515625" style="1" customWidth="1"/>
    <col min="7659" max="7659" width="18.28515625" style="1" customWidth="1"/>
    <col min="7660" max="7660" width="14.85546875" style="1" bestFit="1" customWidth="1"/>
    <col min="7661" max="7661" width="16.42578125" style="1" customWidth="1"/>
    <col min="7662" max="7662" width="14.85546875" style="1" bestFit="1" customWidth="1"/>
    <col min="7663" max="7663" width="13.5703125" style="1" customWidth="1"/>
    <col min="7664" max="7665" width="14.140625" style="1" bestFit="1" customWidth="1"/>
    <col min="7666" max="7906" width="11.42578125" style="1"/>
    <col min="7907" max="7907" width="20.140625" style="1" customWidth="1"/>
    <col min="7908" max="7908" width="50.85546875" style="1" customWidth="1"/>
    <col min="7909" max="7909" width="14.7109375" style="1" customWidth="1"/>
    <col min="7910" max="7910" width="17.7109375" style="1" bestFit="1" customWidth="1"/>
    <col min="7911" max="7911" width="14.7109375" style="1" customWidth="1"/>
    <col min="7912" max="7912" width="19.28515625" style="1" customWidth="1"/>
    <col min="7913" max="7913" width="3.140625" style="1" customWidth="1"/>
    <col min="7914" max="7914" width="19.28515625" style="1" customWidth="1"/>
    <col min="7915" max="7915" width="18.28515625" style="1" customWidth="1"/>
    <col min="7916" max="7916" width="14.85546875" style="1" bestFit="1" customWidth="1"/>
    <col min="7917" max="7917" width="16.42578125" style="1" customWidth="1"/>
    <col min="7918" max="7918" width="14.85546875" style="1" bestFit="1" customWidth="1"/>
    <col min="7919" max="7919" width="13.5703125" style="1" customWidth="1"/>
    <col min="7920" max="7921" width="14.140625" style="1" bestFit="1" customWidth="1"/>
    <col min="7922" max="8162" width="11.42578125" style="1"/>
    <col min="8163" max="8163" width="20.140625" style="1" customWidth="1"/>
    <col min="8164" max="8164" width="50.85546875" style="1" customWidth="1"/>
    <col min="8165" max="8165" width="14.7109375" style="1" customWidth="1"/>
    <col min="8166" max="8166" width="17.7109375" style="1" bestFit="1" customWidth="1"/>
    <col min="8167" max="8167" width="14.7109375" style="1" customWidth="1"/>
    <col min="8168" max="8168" width="19.28515625" style="1" customWidth="1"/>
    <col min="8169" max="8169" width="3.140625" style="1" customWidth="1"/>
    <col min="8170" max="8170" width="19.28515625" style="1" customWidth="1"/>
    <col min="8171" max="8171" width="18.28515625" style="1" customWidth="1"/>
    <col min="8172" max="8172" width="14.85546875" style="1" bestFit="1" customWidth="1"/>
    <col min="8173" max="8173" width="16.42578125" style="1" customWidth="1"/>
    <col min="8174" max="8174" width="14.85546875" style="1" bestFit="1" customWidth="1"/>
    <col min="8175" max="8175" width="13.5703125" style="1" customWidth="1"/>
    <col min="8176" max="8177" width="14.140625" style="1" bestFit="1" customWidth="1"/>
    <col min="8178" max="8418" width="11.42578125" style="1"/>
    <col min="8419" max="8419" width="20.140625" style="1" customWidth="1"/>
    <col min="8420" max="8420" width="50.85546875" style="1" customWidth="1"/>
    <col min="8421" max="8421" width="14.7109375" style="1" customWidth="1"/>
    <col min="8422" max="8422" width="17.7109375" style="1" bestFit="1" customWidth="1"/>
    <col min="8423" max="8423" width="14.7109375" style="1" customWidth="1"/>
    <col min="8424" max="8424" width="19.28515625" style="1" customWidth="1"/>
    <col min="8425" max="8425" width="3.140625" style="1" customWidth="1"/>
    <col min="8426" max="8426" width="19.28515625" style="1" customWidth="1"/>
    <col min="8427" max="8427" width="18.28515625" style="1" customWidth="1"/>
    <col min="8428" max="8428" width="14.85546875" style="1" bestFit="1" customWidth="1"/>
    <col min="8429" max="8429" width="16.42578125" style="1" customWidth="1"/>
    <col min="8430" max="8430" width="14.85546875" style="1" bestFit="1" customWidth="1"/>
    <col min="8431" max="8431" width="13.5703125" style="1" customWidth="1"/>
    <col min="8432" max="8433" width="14.140625" style="1" bestFit="1" customWidth="1"/>
    <col min="8434" max="8674" width="11.42578125" style="1"/>
    <col min="8675" max="8675" width="20.140625" style="1" customWidth="1"/>
    <col min="8676" max="8676" width="50.85546875" style="1" customWidth="1"/>
    <col min="8677" max="8677" width="14.7109375" style="1" customWidth="1"/>
    <col min="8678" max="8678" width="17.7109375" style="1" bestFit="1" customWidth="1"/>
    <col min="8679" max="8679" width="14.7109375" style="1" customWidth="1"/>
    <col min="8680" max="8680" width="19.28515625" style="1" customWidth="1"/>
    <col min="8681" max="8681" width="3.140625" style="1" customWidth="1"/>
    <col min="8682" max="8682" width="19.28515625" style="1" customWidth="1"/>
    <col min="8683" max="8683" width="18.28515625" style="1" customWidth="1"/>
    <col min="8684" max="8684" width="14.85546875" style="1" bestFit="1" customWidth="1"/>
    <col min="8685" max="8685" width="16.42578125" style="1" customWidth="1"/>
    <col min="8686" max="8686" width="14.85546875" style="1" bestFit="1" customWidth="1"/>
    <col min="8687" max="8687" width="13.5703125" style="1" customWidth="1"/>
    <col min="8688" max="8689" width="14.140625" style="1" bestFit="1" customWidth="1"/>
    <col min="8690" max="8930" width="11.42578125" style="1"/>
    <col min="8931" max="8931" width="20.140625" style="1" customWidth="1"/>
    <col min="8932" max="8932" width="50.85546875" style="1" customWidth="1"/>
    <col min="8933" max="8933" width="14.7109375" style="1" customWidth="1"/>
    <col min="8934" max="8934" width="17.7109375" style="1" bestFit="1" customWidth="1"/>
    <col min="8935" max="8935" width="14.7109375" style="1" customWidth="1"/>
    <col min="8936" max="8936" width="19.28515625" style="1" customWidth="1"/>
    <col min="8937" max="8937" width="3.140625" style="1" customWidth="1"/>
    <col min="8938" max="8938" width="19.28515625" style="1" customWidth="1"/>
    <col min="8939" max="8939" width="18.28515625" style="1" customWidth="1"/>
    <col min="8940" max="8940" width="14.85546875" style="1" bestFit="1" customWidth="1"/>
    <col min="8941" max="8941" width="16.42578125" style="1" customWidth="1"/>
    <col min="8942" max="8942" width="14.85546875" style="1" bestFit="1" customWidth="1"/>
    <col min="8943" max="8943" width="13.5703125" style="1" customWidth="1"/>
    <col min="8944" max="8945" width="14.140625" style="1" bestFit="1" customWidth="1"/>
    <col min="8946" max="9186" width="11.42578125" style="1"/>
    <col min="9187" max="9187" width="20.140625" style="1" customWidth="1"/>
    <col min="9188" max="9188" width="50.85546875" style="1" customWidth="1"/>
    <col min="9189" max="9189" width="14.7109375" style="1" customWidth="1"/>
    <col min="9190" max="9190" width="17.7109375" style="1" bestFit="1" customWidth="1"/>
    <col min="9191" max="9191" width="14.7109375" style="1" customWidth="1"/>
    <col min="9192" max="9192" width="19.28515625" style="1" customWidth="1"/>
    <col min="9193" max="9193" width="3.140625" style="1" customWidth="1"/>
    <col min="9194" max="9194" width="19.28515625" style="1" customWidth="1"/>
    <col min="9195" max="9195" width="18.28515625" style="1" customWidth="1"/>
    <col min="9196" max="9196" width="14.85546875" style="1" bestFit="1" customWidth="1"/>
    <col min="9197" max="9197" width="16.42578125" style="1" customWidth="1"/>
    <col min="9198" max="9198" width="14.85546875" style="1" bestFit="1" customWidth="1"/>
    <col min="9199" max="9199" width="13.5703125" style="1" customWidth="1"/>
    <col min="9200" max="9201" width="14.140625" style="1" bestFit="1" customWidth="1"/>
    <col min="9202" max="9442" width="11.42578125" style="1"/>
    <col min="9443" max="9443" width="20.140625" style="1" customWidth="1"/>
    <col min="9444" max="9444" width="50.85546875" style="1" customWidth="1"/>
    <col min="9445" max="9445" width="14.7109375" style="1" customWidth="1"/>
    <col min="9446" max="9446" width="17.7109375" style="1" bestFit="1" customWidth="1"/>
    <col min="9447" max="9447" width="14.7109375" style="1" customWidth="1"/>
    <col min="9448" max="9448" width="19.28515625" style="1" customWidth="1"/>
    <col min="9449" max="9449" width="3.140625" style="1" customWidth="1"/>
    <col min="9450" max="9450" width="19.28515625" style="1" customWidth="1"/>
    <col min="9451" max="9451" width="18.28515625" style="1" customWidth="1"/>
    <col min="9452" max="9452" width="14.85546875" style="1" bestFit="1" customWidth="1"/>
    <col min="9453" max="9453" width="16.42578125" style="1" customWidth="1"/>
    <col min="9454" max="9454" width="14.85546875" style="1" bestFit="1" customWidth="1"/>
    <col min="9455" max="9455" width="13.5703125" style="1" customWidth="1"/>
    <col min="9456" max="9457" width="14.140625" style="1" bestFit="1" customWidth="1"/>
    <col min="9458" max="9698" width="11.42578125" style="1"/>
    <col min="9699" max="9699" width="20.140625" style="1" customWidth="1"/>
    <col min="9700" max="9700" width="50.85546875" style="1" customWidth="1"/>
    <col min="9701" max="9701" width="14.7109375" style="1" customWidth="1"/>
    <col min="9702" max="9702" width="17.7109375" style="1" bestFit="1" customWidth="1"/>
    <col min="9703" max="9703" width="14.7109375" style="1" customWidth="1"/>
    <col min="9704" max="9704" width="19.28515625" style="1" customWidth="1"/>
    <col min="9705" max="9705" width="3.140625" style="1" customWidth="1"/>
    <col min="9706" max="9706" width="19.28515625" style="1" customWidth="1"/>
    <col min="9707" max="9707" width="18.28515625" style="1" customWidth="1"/>
    <col min="9708" max="9708" width="14.85546875" style="1" bestFit="1" customWidth="1"/>
    <col min="9709" max="9709" width="16.42578125" style="1" customWidth="1"/>
    <col min="9710" max="9710" width="14.85546875" style="1" bestFit="1" customWidth="1"/>
    <col min="9711" max="9711" width="13.5703125" style="1" customWidth="1"/>
    <col min="9712" max="9713" width="14.140625" style="1" bestFit="1" customWidth="1"/>
    <col min="9714" max="9954" width="11.42578125" style="1"/>
    <col min="9955" max="9955" width="20.140625" style="1" customWidth="1"/>
    <col min="9956" max="9956" width="50.85546875" style="1" customWidth="1"/>
    <col min="9957" max="9957" width="14.7109375" style="1" customWidth="1"/>
    <col min="9958" max="9958" width="17.7109375" style="1" bestFit="1" customWidth="1"/>
    <col min="9959" max="9959" width="14.7109375" style="1" customWidth="1"/>
    <col min="9960" max="9960" width="19.28515625" style="1" customWidth="1"/>
    <col min="9961" max="9961" width="3.140625" style="1" customWidth="1"/>
    <col min="9962" max="9962" width="19.28515625" style="1" customWidth="1"/>
    <col min="9963" max="9963" width="18.28515625" style="1" customWidth="1"/>
    <col min="9964" max="9964" width="14.85546875" style="1" bestFit="1" customWidth="1"/>
    <col min="9965" max="9965" width="16.42578125" style="1" customWidth="1"/>
    <col min="9966" max="9966" width="14.85546875" style="1" bestFit="1" customWidth="1"/>
    <col min="9967" max="9967" width="13.5703125" style="1" customWidth="1"/>
    <col min="9968" max="9969" width="14.140625" style="1" bestFit="1" customWidth="1"/>
    <col min="9970" max="10210" width="11.42578125" style="1"/>
    <col min="10211" max="10211" width="20.140625" style="1" customWidth="1"/>
    <col min="10212" max="10212" width="50.85546875" style="1" customWidth="1"/>
    <col min="10213" max="10213" width="14.7109375" style="1" customWidth="1"/>
    <col min="10214" max="10214" width="17.7109375" style="1" bestFit="1" customWidth="1"/>
    <col min="10215" max="10215" width="14.7109375" style="1" customWidth="1"/>
    <col min="10216" max="10216" width="19.28515625" style="1" customWidth="1"/>
    <col min="10217" max="10217" width="3.140625" style="1" customWidth="1"/>
    <col min="10218" max="10218" width="19.28515625" style="1" customWidth="1"/>
    <col min="10219" max="10219" width="18.28515625" style="1" customWidth="1"/>
    <col min="10220" max="10220" width="14.85546875" style="1" bestFit="1" customWidth="1"/>
    <col min="10221" max="10221" width="16.42578125" style="1" customWidth="1"/>
    <col min="10222" max="10222" width="14.85546875" style="1" bestFit="1" customWidth="1"/>
    <col min="10223" max="10223" width="13.5703125" style="1" customWidth="1"/>
    <col min="10224" max="10225" width="14.140625" style="1" bestFit="1" customWidth="1"/>
    <col min="10226" max="10466" width="11.42578125" style="1"/>
    <col min="10467" max="10467" width="20.140625" style="1" customWidth="1"/>
    <col min="10468" max="10468" width="50.85546875" style="1" customWidth="1"/>
    <col min="10469" max="10469" width="14.7109375" style="1" customWidth="1"/>
    <col min="10470" max="10470" width="17.7109375" style="1" bestFit="1" customWidth="1"/>
    <col min="10471" max="10471" width="14.7109375" style="1" customWidth="1"/>
    <col min="10472" max="10472" width="19.28515625" style="1" customWidth="1"/>
    <col min="10473" max="10473" width="3.140625" style="1" customWidth="1"/>
    <col min="10474" max="10474" width="19.28515625" style="1" customWidth="1"/>
    <col min="10475" max="10475" width="18.28515625" style="1" customWidth="1"/>
    <col min="10476" max="10476" width="14.85546875" style="1" bestFit="1" customWidth="1"/>
    <col min="10477" max="10477" width="16.42578125" style="1" customWidth="1"/>
    <col min="10478" max="10478" width="14.85546875" style="1" bestFit="1" customWidth="1"/>
    <col min="10479" max="10479" width="13.5703125" style="1" customWidth="1"/>
    <col min="10480" max="10481" width="14.140625" style="1" bestFit="1" customWidth="1"/>
    <col min="10482" max="10722" width="11.42578125" style="1"/>
    <col min="10723" max="10723" width="20.140625" style="1" customWidth="1"/>
    <col min="10724" max="10724" width="50.85546875" style="1" customWidth="1"/>
    <col min="10725" max="10725" width="14.7109375" style="1" customWidth="1"/>
    <col min="10726" max="10726" width="17.7109375" style="1" bestFit="1" customWidth="1"/>
    <col min="10727" max="10727" width="14.7109375" style="1" customWidth="1"/>
    <col min="10728" max="10728" width="19.28515625" style="1" customWidth="1"/>
    <col min="10729" max="10729" width="3.140625" style="1" customWidth="1"/>
    <col min="10730" max="10730" width="19.28515625" style="1" customWidth="1"/>
    <col min="10731" max="10731" width="18.28515625" style="1" customWidth="1"/>
    <col min="10732" max="10732" width="14.85546875" style="1" bestFit="1" customWidth="1"/>
    <col min="10733" max="10733" width="16.42578125" style="1" customWidth="1"/>
    <col min="10734" max="10734" width="14.85546875" style="1" bestFit="1" customWidth="1"/>
    <col min="10735" max="10735" width="13.5703125" style="1" customWidth="1"/>
    <col min="10736" max="10737" width="14.140625" style="1" bestFit="1" customWidth="1"/>
    <col min="10738" max="10978" width="11.42578125" style="1"/>
    <col min="10979" max="10979" width="20.140625" style="1" customWidth="1"/>
    <col min="10980" max="10980" width="50.85546875" style="1" customWidth="1"/>
    <col min="10981" max="10981" width="14.7109375" style="1" customWidth="1"/>
    <col min="10982" max="10982" width="17.7109375" style="1" bestFit="1" customWidth="1"/>
    <col min="10983" max="10983" width="14.7109375" style="1" customWidth="1"/>
    <col min="10984" max="10984" width="19.28515625" style="1" customWidth="1"/>
    <col min="10985" max="10985" width="3.140625" style="1" customWidth="1"/>
    <col min="10986" max="10986" width="19.28515625" style="1" customWidth="1"/>
    <col min="10987" max="10987" width="18.28515625" style="1" customWidth="1"/>
    <col min="10988" max="10988" width="14.85546875" style="1" bestFit="1" customWidth="1"/>
    <col min="10989" max="10989" width="16.42578125" style="1" customWidth="1"/>
    <col min="10990" max="10990" width="14.85546875" style="1" bestFit="1" customWidth="1"/>
    <col min="10991" max="10991" width="13.5703125" style="1" customWidth="1"/>
    <col min="10992" max="10993" width="14.140625" style="1" bestFit="1" customWidth="1"/>
    <col min="10994" max="11234" width="11.42578125" style="1"/>
    <col min="11235" max="11235" width="20.140625" style="1" customWidth="1"/>
    <col min="11236" max="11236" width="50.85546875" style="1" customWidth="1"/>
    <col min="11237" max="11237" width="14.7109375" style="1" customWidth="1"/>
    <col min="11238" max="11238" width="17.7109375" style="1" bestFit="1" customWidth="1"/>
    <col min="11239" max="11239" width="14.7109375" style="1" customWidth="1"/>
    <col min="11240" max="11240" width="19.28515625" style="1" customWidth="1"/>
    <col min="11241" max="11241" width="3.140625" style="1" customWidth="1"/>
    <col min="11242" max="11242" width="19.28515625" style="1" customWidth="1"/>
    <col min="11243" max="11243" width="18.28515625" style="1" customWidth="1"/>
    <col min="11244" max="11244" width="14.85546875" style="1" bestFit="1" customWidth="1"/>
    <col min="11245" max="11245" width="16.42578125" style="1" customWidth="1"/>
    <col min="11246" max="11246" width="14.85546875" style="1" bestFit="1" customWidth="1"/>
    <col min="11247" max="11247" width="13.5703125" style="1" customWidth="1"/>
    <col min="11248" max="11249" width="14.140625" style="1" bestFit="1" customWidth="1"/>
    <col min="11250" max="11490" width="11.42578125" style="1"/>
    <col min="11491" max="11491" width="20.140625" style="1" customWidth="1"/>
    <col min="11492" max="11492" width="50.85546875" style="1" customWidth="1"/>
    <col min="11493" max="11493" width="14.7109375" style="1" customWidth="1"/>
    <col min="11494" max="11494" width="17.7109375" style="1" bestFit="1" customWidth="1"/>
    <col min="11495" max="11495" width="14.7109375" style="1" customWidth="1"/>
    <col min="11496" max="11496" width="19.28515625" style="1" customWidth="1"/>
    <col min="11497" max="11497" width="3.140625" style="1" customWidth="1"/>
    <col min="11498" max="11498" width="19.28515625" style="1" customWidth="1"/>
    <col min="11499" max="11499" width="18.28515625" style="1" customWidth="1"/>
    <col min="11500" max="11500" width="14.85546875" style="1" bestFit="1" customWidth="1"/>
    <col min="11501" max="11501" width="16.42578125" style="1" customWidth="1"/>
    <col min="11502" max="11502" width="14.85546875" style="1" bestFit="1" customWidth="1"/>
    <col min="11503" max="11503" width="13.5703125" style="1" customWidth="1"/>
    <col min="11504" max="11505" width="14.140625" style="1" bestFit="1" customWidth="1"/>
    <col min="11506" max="11746" width="11.42578125" style="1"/>
    <col min="11747" max="11747" width="20.140625" style="1" customWidth="1"/>
    <col min="11748" max="11748" width="50.85546875" style="1" customWidth="1"/>
    <col min="11749" max="11749" width="14.7109375" style="1" customWidth="1"/>
    <col min="11750" max="11750" width="17.7109375" style="1" bestFit="1" customWidth="1"/>
    <col min="11751" max="11751" width="14.7109375" style="1" customWidth="1"/>
    <col min="11752" max="11752" width="19.28515625" style="1" customWidth="1"/>
    <col min="11753" max="11753" width="3.140625" style="1" customWidth="1"/>
    <col min="11754" max="11754" width="19.28515625" style="1" customWidth="1"/>
    <col min="11755" max="11755" width="18.28515625" style="1" customWidth="1"/>
    <col min="11756" max="11756" width="14.85546875" style="1" bestFit="1" customWidth="1"/>
    <col min="11757" max="11757" width="16.42578125" style="1" customWidth="1"/>
    <col min="11758" max="11758" width="14.85546875" style="1" bestFit="1" customWidth="1"/>
    <col min="11759" max="11759" width="13.5703125" style="1" customWidth="1"/>
    <col min="11760" max="11761" width="14.140625" style="1" bestFit="1" customWidth="1"/>
    <col min="11762" max="12002" width="11.42578125" style="1"/>
    <col min="12003" max="12003" width="20.140625" style="1" customWidth="1"/>
    <col min="12004" max="12004" width="50.85546875" style="1" customWidth="1"/>
    <col min="12005" max="12005" width="14.7109375" style="1" customWidth="1"/>
    <col min="12006" max="12006" width="17.7109375" style="1" bestFit="1" customWidth="1"/>
    <col min="12007" max="12007" width="14.7109375" style="1" customWidth="1"/>
    <col min="12008" max="12008" width="19.28515625" style="1" customWidth="1"/>
    <col min="12009" max="12009" width="3.140625" style="1" customWidth="1"/>
    <col min="12010" max="12010" width="19.28515625" style="1" customWidth="1"/>
    <col min="12011" max="12011" width="18.28515625" style="1" customWidth="1"/>
    <col min="12012" max="12012" width="14.85546875" style="1" bestFit="1" customWidth="1"/>
    <col min="12013" max="12013" width="16.42578125" style="1" customWidth="1"/>
    <col min="12014" max="12014" width="14.85546875" style="1" bestFit="1" customWidth="1"/>
    <col min="12015" max="12015" width="13.5703125" style="1" customWidth="1"/>
    <col min="12016" max="12017" width="14.140625" style="1" bestFit="1" customWidth="1"/>
    <col min="12018" max="12258" width="11.42578125" style="1"/>
    <col min="12259" max="12259" width="20.140625" style="1" customWidth="1"/>
    <col min="12260" max="12260" width="50.85546875" style="1" customWidth="1"/>
    <col min="12261" max="12261" width="14.7109375" style="1" customWidth="1"/>
    <col min="12262" max="12262" width="17.7109375" style="1" bestFit="1" customWidth="1"/>
    <col min="12263" max="12263" width="14.7109375" style="1" customWidth="1"/>
    <col min="12264" max="12264" width="19.28515625" style="1" customWidth="1"/>
    <col min="12265" max="12265" width="3.140625" style="1" customWidth="1"/>
    <col min="12266" max="12266" width="19.28515625" style="1" customWidth="1"/>
    <col min="12267" max="12267" width="18.28515625" style="1" customWidth="1"/>
    <col min="12268" max="12268" width="14.85546875" style="1" bestFit="1" customWidth="1"/>
    <col min="12269" max="12269" width="16.42578125" style="1" customWidth="1"/>
    <col min="12270" max="12270" width="14.85546875" style="1" bestFit="1" customWidth="1"/>
    <col min="12271" max="12271" width="13.5703125" style="1" customWidth="1"/>
    <col min="12272" max="12273" width="14.140625" style="1" bestFit="1" customWidth="1"/>
    <col min="12274" max="12514" width="11.42578125" style="1"/>
    <col min="12515" max="12515" width="20.140625" style="1" customWidth="1"/>
    <col min="12516" max="12516" width="50.85546875" style="1" customWidth="1"/>
    <col min="12517" max="12517" width="14.7109375" style="1" customWidth="1"/>
    <col min="12518" max="12518" width="17.7109375" style="1" bestFit="1" customWidth="1"/>
    <col min="12519" max="12519" width="14.7109375" style="1" customWidth="1"/>
    <col min="12520" max="12520" width="19.28515625" style="1" customWidth="1"/>
    <col min="12521" max="12521" width="3.140625" style="1" customWidth="1"/>
    <col min="12522" max="12522" width="19.28515625" style="1" customWidth="1"/>
    <col min="12523" max="12523" width="18.28515625" style="1" customWidth="1"/>
    <col min="12524" max="12524" width="14.85546875" style="1" bestFit="1" customWidth="1"/>
    <col min="12525" max="12525" width="16.42578125" style="1" customWidth="1"/>
    <col min="12526" max="12526" width="14.85546875" style="1" bestFit="1" customWidth="1"/>
    <col min="12527" max="12527" width="13.5703125" style="1" customWidth="1"/>
    <col min="12528" max="12529" width="14.140625" style="1" bestFit="1" customWidth="1"/>
    <col min="12530" max="12770" width="11.42578125" style="1"/>
    <col min="12771" max="12771" width="20.140625" style="1" customWidth="1"/>
    <col min="12772" max="12772" width="50.85546875" style="1" customWidth="1"/>
    <col min="12773" max="12773" width="14.7109375" style="1" customWidth="1"/>
    <col min="12774" max="12774" width="17.7109375" style="1" bestFit="1" customWidth="1"/>
    <col min="12775" max="12775" width="14.7109375" style="1" customWidth="1"/>
    <col min="12776" max="12776" width="19.28515625" style="1" customWidth="1"/>
    <col min="12777" max="12777" width="3.140625" style="1" customWidth="1"/>
    <col min="12778" max="12778" width="19.28515625" style="1" customWidth="1"/>
    <col min="12779" max="12779" width="18.28515625" style="1" customWidth="1"/>
    <col min="12780" max="12780" width="14.85546875" style="1" bestFit="1" customWidth="1"/>
    <col min="12781" max="12781" width="16.42578125" style="1" customWidth="1"/>
    <col min="12782" max="12782" width="14.85546875" style="1" bestFit="1" customWidth="1"/>
    <col min="12783" max="12783" width="13.5703125" style="1" customWidth="1"/>
    <col min="12784" max="12785" width="14.140625" style="1" bestFit="1" customWidth="1"/>
    <col min="12786" max="13026" width="11.42578125" style="1"/>
    <col min="13027" max="13027" width="20.140625" style="1" customWidth="1"/>
    <col min="13028" max="13028" width="50.85546875" style="1" customWidth="1"/>
    <col min="13029" max="13029" width="14.7109375" style="1" customWidth="1"/>
    <col min="13030" max="13030" width="17.7109375" style="1" bestFit="1" customWidth="1"/>
    <col min="13031" max="13031" width="14.7109375" style="1" customWidth="1"/>
    <col min="13032" max="13032" width="19.28515625" style="1" customWidth="1"/>
    <col min="13033" max="13033" width="3.140625" style="1" customWidth="1"/>
    <col min="13034" max="13034" width="19.28515625" style="1" customWidth="1"/>
    <col min="13035" max="13035" width="18.28515625" style="1" customWidth="1"/>
    <col min="13036" max="13036" width="14.85546875" style="1" bestFit="1" customWidth="1"/>
    <col min="13037" max="13037" width="16.42578125" style="1" customWidth="1"/>
    <col min="13038" max="13038" width="14.85546875" style="1" bestFit="1" customWidth="1"/>
    <col min="13039" max="13039" width="13.5703125" style="1" customWidth="1"/>
    <col min="13040" max="13041" width="14.140625" style="1" bestFit="1" customWidth="1"/>
    <col min="13042" max="13282" width="11.42578125" style="1"/>
    <col min="13283" max="13283" width="20.140625" style="1" customWidth="1"/>
    <col min="13284" max="13284" width="50.85546875" style="1" customWidth="1"/>
    <col min="13285" max="13285" width="14.7109375" style="1" customWidth="1"/>
    <col min="13286" max="13286" width="17.7109375" style="1" bestFit="1" customWidth="1"/>
    <col min="13287" max="13287" width="14.7109375" style="1" customWidth="1"/>
    <col min="13288" max="13288" width="19.28515625" style="1" customWidth="1"/>
    <col min="13289" max="13289" width="3.140625" style="1" customWidth="1"/>
    <col min="13290" max="13290" width="19.28515625" style="1" customWidth="1"/>
    <col min="13291" max="13291" width="18.28515625" style="1" customWidth="1"/>
    <col min="13292" max="13292" width="14.85546875" style="1" bestFit="1" customWidth="1"/>
    <col min="13293" max="13293" width="16.42578125" style="1" customWidth="1"/>
    <col min="13294" max="13294" width="14.85546875" style="1" bestFit="1" customWidth="1"/>
    <col min="13295" max="13295" width="13.5703125" style="1" customWidth="1"/>
    <col min="13296" max="13297" width="14.140625" style="1" bestFit="1" customWidth="1"/>
    <col min="13298" max="13538" width="11.42578125" style="1"/>
    <col min="13539" max="13539" width="20.140625" style="1" customWidth="1"/>
    <col min="13540" max="13540" width="50.85546875" style="1" customWidth="1"/>
    <col min="13541" max="13541" width="14.7109375" style="1" customWidth="1"/>
    <col min="13542" max="13542" width="17.7109375" style="1" bestFit="1" customWidth="1"/>
    <col min="13543" max="13543" width="14.7109375" style="1" customWidth="1"/>
    <col min="13544" max="13544" width="19.28515625" style="1" customWidth="1"/>
    <col min="13545" max="13545" width="3.140625" style="1" customWidth="1"/>
    <col min="13546" max="13546" width="19.28515625" style="1" customWidth="1"/>
    <col min="13547" max="13547" width="18.28515625" style="1" customWidth="1"/>
    <col min="13548" max="13548" width="14.85546875" style="1" bestFit="1" customWidth="1"/>
    <col min="13549" max="13549" width="16.42578125" style="1" customWidth="1"/>
    <col min="13550" max="13550" width="14.85546875" style="1" bestFit="1" customWidth="1"/>
    <col min="13551" max="13551" width="13.5703125" style="1" customWidth="1"/>
    <col min="13552" max="13553" width="14.140625" style="1" bestFit="1" customWidth="1"/>
    <col min="13554" max="13794" width="11.42578125" style="1"/>
    <col min="13795" max="13795" width="20.140625" style="1" customWidth="1"/>
    <col min="13796" max="13796" width="50.85546875" style="1" customWidth="1"/>
    <col min="13797" max="13797" width="14.7109375" style="1" customWidth="1"/>
    <col min="13798" max="13798" width="17.7109375" style="1" bestFit="1" customWidth="1"/>
    <col min="13799" max="13799" width="14.7109375" style="1" customWidth="1"/>
    <col min="13800" max="13800" width="19.28515625" style="1" customWidth="1"/>
    <col min="13801" max="13801" width="3.140625" style="1" customWidth="1"/>
    <col min="13802" max="13802" width="19.28515625" style="1" customWidth="1"/>
    <col min="13803" max="13803" width="18.28515625" style="1" customWidth="1"/>
    <col min="13804" max="13804" width="14.85546875" style="1" bestFit="1" customWidth="1"/>
    <col min="13805" max="13805" width="16.42578125" style="1" customWidth="1"/>
    <col min="13806" max="13806" width="14.85546875" style="1" bestFit="1" customWidth="1"/>
    <col min="13807" max="13807" width="13.5703125" style="1" customWidth="1"/>
    <col min="13808" max="13809" width="14.140625" style="1" bestFit="1" customWidth="1"/>
    <col min="13810" max="14050" width="11.42578125" style="1"/>
    <col min="14051" max="14051" width="20.140625" style="1" customWidth="1"/>
    <col min="14052" max="14052" width="50.85546875" style="1" customWidth="1"/>
    <col min="14053" max="14053" width="14.7109375" style="1" customWidth="1"/>
    <col min="14054" max="14054" width="17.7109375" style="1" bestFit="1" customWidth="1"/>
    <col min="14055" max="14055" width="14.7109375" style="1" customWidth="1"/>
    <col min="14056" max="14056" width="19.28515625" style="1" customWidth="1"/>
    <col min="14057" max="14057" width="3.140625" style="1" customWidth="1"/>
    <col min="14058" max="14058" width="19.28515625" style="1" customWidth="1"/>
    <col min="14059" max="14059" width="18.28515625" style="1" customWidth="1"/>
    <col min="14060" max="14060" width="14.85546875" style="1" bestFit="1" customWidth="1"/>
    <col min="14061" max="14061" width="16.42578125" style="1" customWidth="1"/>
    <col min="14062" max="14062" width="14.85546875" style="1" bestFit="1" customWidth="1"/>
    <col min="14063" max="14063" width="13.5703125" style="1" customWidth="1"/>
    <col min="14064" max="14065" width="14.140625" style="1" bestFit="1" customWidth="1"/>
    <col min="14066" max="14306" width="11.42578125" style="1"/>
    <col min="14307" max="14307" width="20.140625" style="1" customWidth="1"/>
    <col min="14308" max="14308" width="50.85546875" style="1" customWidth="1"/>
    <col min="14309" max="14309" width="14.7109375" style="1" customWidth="1"/>
    <col min="14310" max="14310" width="17.7109375" style="1" bestFit="1" customWidth="1"/>
    <col min="14311" max="14311" width="14.7109375" style="1" customWidth="1"/>
    <col min="14312" max="14312" width="19.28515625" style="1" customWidth="1"/>
    <col min="14313" max="14313" width="3.140625" style="1" customWidth="1"/>
    <col min="14314" max="14314" width="19.28515625" style="1" customWidth="1"/>
    <col min="14315" max="14315" width="18.28515625" style="1" customWidth="1"/>
    <col min="14316" max="14316" width="14.85546875" style="1" bestFit="1" customWidth="1"/>
    <col min="14317" max="14317" width="16.42578125" style="1" customWidth="1"/>
    <col min="14318" max="14318" width="14.85546875" style="1" bestFit="1" customWidth="1"/>
    <col min="14319" max="14319" width="13.5703125" style="1" customWidth="1"/>
    <col min="14320" max="14321" width="14.140625" style="1" bestFit="1" customWidth="1"/>
    <col min="14322" max="14562" width="11.42578125" style="1"/>
    <col min="14563" max="14563" width="20.140625" style="1" customWidth="1"/>
    <col min="14564" max="14564" width="50.85546875" style="1" customWidth="1"/>
    <col min="14565" max="14565" width="14.7109375" style="1" customWidth="1"/>
    <col min="14566" max="14566" width="17.7109375" style="1" bestFit="1" customWidth="1"/>
    <col min="14567" max="14567" width="14.7109375" style="1" customWidth="1"/>
    <col min="14568" max="14568" width="19.28515625" style="1" customWidth="1"/>
    <col min="14569" max="14569" width="3.140625" style="1" customWidth="1"/>
    <col min="14570" max="14570" width="19.28515625" style="1" customWidth="1"/>
    <col min="14571" max="14571" width="18.28515625" style="1" customWidth="1"/>
    <col min="14572" max="14572" width="14.85546875" style="1" bestFit="1" customWidth="1"/>
    <col min="14573" max="14573" width="16.42578125" style="1" customWidth="1"/>
    <col min="14574" max="14574" width="14.85546875" style="1" bestFit="1" customWidth="1"/>
    <col min="14575" max="14575" width="13.5703125" style="1" customWidth="1"/>
    <col min="14576" max="14577" width="14.140625" style="1" bestFit="1" customWidth="1"/>
    <col min="14578" max="14818" width="11.42578125" style="1"/>
    <col min="14819" max="14819" width="20.140625" style="1" customWidth="1"/>
    <col min="14820" max="14820" width="50.85546875" style="1" customWidth="1"/>
    <col min="14821" max="14821" width="14.7109375" style="1" customWidth="1"/>
    <col min="14822" max="14822" width="17.7109375" style="1" bestFit="1" customWidth="1"/>
    <col min="14823" max="14823" width="14.7109375" style="1" customWidth="1"/>
    <col min="14824" max="14824" width="19.28515625" style="1" customWidth="1"/>
    <col min="14825" max="14825" width="3.140625" style="1" customWidth="1"/>
    <col min="14826" max="14826" width="19.28515625" style="1" customWidth="1"/>
    <col min="14827" max="14827" width="18.28515625" style="1" customWidth="1"/>
    <col min="14828" max="14828" width="14.85546875" style="1" bestFit="1" customWidth="1"/>
    <col min="14829" max="14829" width="16.42578125" style="1" customWidth="1"/>
    <col min="14830" max="14830" width="14.85546875" style="1" bestFit="1" customWidth="1"/>
    <col min="14831" max="14831" width="13.5703125" style="1" customWidth="1"/>
    <col min="14832" max="14833" width="14.140625" style="1" bestFit="1" customWidth="1"/>
    <col min="14834" max="15074" width="11.42578125" style="1"/>
    <col min="15075" max="15075" width="20.140625" style="1" customWidth="1"/>
    <col min="15076" max="15076" width="50.85546875" style="1" customWidth="1"/>
    <col min="15077" max="15077" width="14.7109375" style="1" customWidth="1"/>
    <col min="15078" max="15078" width="17.7109375" style="1" bestFit="1" customWidth="1"/>
    <col min="15079" max="15079" width="14.7109375" style="1" customWidth="1"/>
    <col min="15080" max="15080" width="19.28515625" style="1" customWidth="1"/>
    <col min="15081" max="15081" width="3.140625" style="1" customWidth="1"/>
    <col min="15082" max="15082" width="19.28515625" style="1" customWidth="1"/>
    <col min="15083" max="15083" width="18.28515625" style="1" customWidth="1"/>
    <col min="15084" max="15084" width="14.85546875" style="1" bestFit="1" customWidth="1"/>
    <col min="15085" max="15085" width="16.42578125" style="1" customWidth="1"/>
    <col min="15086" max="15086" width="14.85546875" style="1" bestFit="1" customWidth="1"/>
    <col min="15087" max="15087" width="13.5703125" style="1" customWidth="1"/>
    <col min="15088" max="15089" width="14.140625" style="1" bestFit="1" customWidth="1"/>
    <col min="15090" max="15330" width="11.42578125" style="1"/>
    <col min="15331" max="15331" width="20.140625" style="1" customWidth="1"/>
    <col min="15332" max="15332" width="50.85546875" style="1" customWidth="1"/>
    <col min="15333" max="15333" width="14.7109375" style="1" customWidth="1"/>
    <col min="15334" max="15334" width="17.7109375" style="1" bestFit="1" customWidth="1"/>
    <col min="15335" max="15335" width="14.7109375" style="1" customWidth="1"/>
    <col min="15336" max="15336" width="19.28515625" style="1" customWidth="1"/>
    <col min="15337" max="15337" width="3.140625" style="1" customWidth="1"/>
    <col min="15338" max="15338" width="19.28515625" style="1" customWidth="1"/>
    <col min="15339" max="15339" width="18.28515625" style="1" customWidth="1"/>
    <col min="15340" max="15340" width="14.85546875" style="1" bestFit="1" customWidth="1"/>
    <col min="15341" max="15341" width="16.42578125" style="1" customWidth="1"/>
    <col min="15342" max="15342" width="14.85546875" style="1" bestFit="1" customWidth="1"/>
    <col min="15343" max="15343" width="13.5703125" style="1" customWidth="1"/>
    <col min="15344" max="15345" width="14.140625" style="1" bestFit="1" customWidth="1"/>
    <col min="15346" max="15586" width="11.42578125" style="1"/>
    <col min="15587" max="15587" width="20.140625" style="1" customWidth="1"/>
    <col min="15588" max="15588" width="50.85546875" style="1" customWidth="1"/>
    <col min="15589" max="15589" width="14.7109375" style="1" customWidth="1"/>
    <col min="15590" max="15590" width="17.7109375" style="1" bestFit="1" customWidth="1"/>
    <col min="15591" max="15591" width="14.7109375" style="1" customWidth="1"/>
    <col min="15592" max="15592" width="19.28515625" style="1" customWidth="1"/>
    <col min="15593" max="15593" width="3.140625" style="1" customWidth="1"/>
    <col min="15594" max="15594" width="19.28515625" style="1" customWidth="1"/>
    <col min="15595" max="15595" width="18.28515625" style="1" customWidth="1"/>
    <col min="15596" max="15596" width="14.85546875" style="1" bestFit="1" customWidth="1"/>
    <col min="15597" max="15597" width="16.42578125" style="1" customWidth="1"/>
    <col min="15598" max="15598" width="14.85546875" style="1" bestFit="1" customWidth="1"/>
    <col min="15599" max="15599" width="13.5703125" style="1" customWidth="1"/>
    <col min="15600" max="15601" width="14.140625" style="1" bestFit="1" customWidth="1"/>
    <col min="15602" max="15842" width="11.42578125" style="1"/>
    <col min="15843" max="15843" width="20.140625" style="1" customWidth="1"/>
    <col min="15844" max="15844" width="50.85546875" style="1" customWidth="1"/>
    <col min="15845" max="15845" width="14.7109375" style="1" customWidth="1"/>
    <col min="15846" max="15846" width="17.7109375" style="1" bestFit="1" customWidth="1"/>
    <col min="15847" max="15847" width="14.7109375" style="1" customWidth="1"/>
    <col min="15848" max="15848" width="19.28515625" style="1" customWidth="1"/>
    <col min="15849" max="15849" width="3.140625" style="1" customWidth="1"/>
    <col min="15850" max="15850" width="19.28515625" style="1" customWidth="1"/>
    <col min="15851" max="15851" width="18.28515625" style="1" customWidth="1"/>
    <col min="15852" max="15852" width="14.85546875" style="1" bestFit="1" customWidth="1"/>
    <col min="15853" max="15853" width="16.42578125" style="1" customWidth="1"/>
    <col min="15854" max="15854" width="14.85546875" style="1" bestFit="1" customWidth="1"/>
    <col min="15855" max="15855" width="13.5703125" style="1" customWidth="1"/>
    <col min="15856" max="15857" width="14.140625" style="1" bestFit="1" customWidth="1"/>
    <col min="15858" max="16098" width="11.42578125" style="1"/>
    <col min="16099" max="16099" width="20.140625" style="1" customWidth="1"/>
    <col min="16100" max="16100" width="50.85546875" style="1" customWidth="1"/>
    <col min="16101" max="16101" width="14.7109375" style="1" customWidth="1"/>
    <col min="16102" max="16102" width="17.7109375" style="1" bestFit="1" customWidth="1"/>
    <col min="16103" max="16103" width="14.7109375" style="1" customWidth="1"/>
    <col min="16104" max="16104" width="19.28515625" style="1" customWidth="1"/>
    <col min="16105" max="16105" width="3.140625" style="1" customWidth="1"/>
    <col min="16106" max="16106" width="19.28515625" style="1" customWidth="1"/>
    <col min="16107" max="16107" width="18.28515625" style="1" customWidth="1"/>
    <col min="16108" max="16108" width="14.85546875" style="1" bestFit="1" customWidth="1"/>
    <col min="16109" max="16109" width="16.42578125" style="1" customWidth="1"/>
    <col min="16110" max="16110" width="14.85546875" style="1" bestFit="1" customWidth="1"/>
    <col min="16111" max="16111" width="13.5703125" style="1" customWidth="1"/>
    <col min="16112" max="16113" width="14.140625" style="1" bestFit="1" customWidth="1"/>
    <col min="16114" max="16354" width="11.42578125" style="1"/>
    <col min="16355" max="16384" width="11.42578125" style="1" customWidth="1"/>
  </cols>
  <sheetData>
    <row r="2" spans="1:4" ht="31.5" x14ac:dyDescent="0.25">
      <c r="A2" s="43" t="s">
        <v>0</v>
      </c>
      <c r="B2" s="44"/>
      <c r="C2" s="44"/>
      <c r="D2" s="44"/>
    </row>
    <row r="3" spans="1:4" ht="30" customHeight="1" x14ac:dyDescent="0.35">
      <c r="A3" s="45" t="s">
        <v>1</v>
      </c>
      <c r="B3" s="45"/>
      <c r="C3" s="45"/>
      <c r="D3" s="45"/>
    </row>
    <row r="4" spans="1:4" s="3" customFormat="1" ht="33.75" customHeight="1" x14ac:dyDescent="0.25">
      <c r="A4" s="46" t="s">
        <v>163</v>
      </c>
      <c r="B4" s="47"/>
      <c r="C4" s="46"/>
      <c r="D4" s="46"/>
    </row>
    <row r="5" spans="1:4" x14ac:dyDescent="0.25">
      <c r="A5" s="4" t="s">
        <v>2</v>
      </c>
      <c r="B5" s="5"/>
      <c r="C5" s="48" t="s">
        <v>162</v>
      </c>
      <c r="D5" s="48"/>
    </row>
    <row r="6" spans="1:4" x14ac:dyDescent="0.25">
      <c r="A6" s="6" t="s">
        <v>3</v>
      </c>
      <c r="B6" s="7" t="s">
        <v>4</v>
      </c>
      <c r="C6" s="39"/>
      <c r="D6" s="8">
        <v>211281020.97</v>
      </c>
    </row>
    <row r="7" spans="1:4" x14ac:dyDescent="0.25">
      <c r="A7" s="9"/>
      <c r="B7" s="7" t="s">
        <v>5</v>
      </c>
      <c r="C7" s="39"/>
      <c r="D7" s="8">
        <f>SUM(C8:C11)</f>
        <v>56216277.490000002</v>
      </c>
    </row>
    <row r="8" spans="1:4" x14ac:dyDescent="0.25">
      <c r="A8" s="10" t="s">
        <v>6</v>
      </c>
      <c r="B8" s="11" t="s">
        <v>7</v>
      </c>
      <c r="C8" s="37">
        <v>36352790.130000003</v>
      </c>
      <c r="D8" s="15"/>
    </row>
    <row r="9" spans="1:4" x14ac:dyDescent="0.25">
      <c r="A9" s="10" t="s">
        <v>8</v>
      </c>
      <c r="B9" s="11" t="s">
        <v>9</v>
      </c>
      <c r="C9" s="38">
        <v>12512061.57</v>
      </c>
      <c r="D9" s="15"/>
    </row>
    <row r="10" spans="1:4" ht="51" x14ac:dyDescent="0.25">
      <c r="A10" s="10" t="s">
        <v>10</v>
      </c>
      <c r="B10" s="13" t="s">
        <v>11</v>
      </c>
      <c r="C10" s="14">
        <v>7351425.79</v>
      </c>
      <c r="D10" s="15"/>
    </row>
    <row r="11" spans="1:4" x14ac:dyDescent="0.25">
      <c r="A11" s="10" t="s">
        <v>12</v>
      </c>
      <c r="B11" s="11" t="s">
        <v>13</v>
      </c>
      <c r="C11" s="12">
        <v>0</v>
      </c>
      <c r="D11" s="15"/>
    </row>
    <row r="12" spans="1:4" x14ac:dyDescent="0.25">
      <c r="A12" s="9"/>
      <c r="B12" s="7" t="s">
        <v>14</v>
      </c>
      <c r="C12" s="39"/>
      <c r="D12" s="8">
        <f>SUM(C13:C16)</f>
        <v>-43309210.890000001</v>
      </c>
    </row>
    <row r="13" spans="1:4" x14ac:dyDescent="0.25">
      <c r="A13" s="10" t="s">
        <v>15</v>
      </c>
      <c r="B13" s="11" t="s">
        <v>7</v>
      </c>
      <c r="C13" s="16">
        <v>-14149559.35</v>
      </c>
      <c r="D13" s="15"/>
    </row>
    <row r="14" spans="1:4" x14ac:dyDescent="0.25">
      <c r="A14" s="10" t="s">
        <v>16</v>
      </c>
      <c r="B14" s="11" t="s">
        <v>9</v>
      </c>
      <c r="C14" s="14">
        <v>0</v>
      </c>
      <c r="D14" s="15"/>
    </row>
    <row r="15" spans="1:4" ht="51" x14ac:dyDescent="0.25">
      <c r="A15" s="10" t="s">
        <v>17</v>
      </c>
      <c r="B15" s="17" t="s">
        <v>11</v>
      </c>
      <c r="C15" s="14">
        <v>-29159651.539999999</v>
      </c>
      <c r="D15" s="15"/>
    </row>
    <row r="16" spans="1:4" x14ac:dyDescent="0.25">
      <c r="A16" s="10" t="s">
        <v>18</v>
      </c>
      <c r="B16" s="11" t="s">
        <v>13</v>
      </c>
      <c r="C16" s="12">
        <v>0</v>
      </c>
      <c r="D16" s="15"/>
    </row>
    <row r="17" spans="1:4" x14ac:dyDescent="0.25">
      <c r="A17" s="9"/>
      <c r="B17" s="7" t="s">
        <v>19</v>
      </c>
      <c r="C17" s="39"/>
      <c r="D17" s="8">
        <f>C18+C19</f>
        <v>3823050.7</v>
      </c>
    </row>
    <row r="18" spans="1:4" x14ac:dyDescent="0.25">
      <c r="A18" s="10" t="s">
        <v>20</v>
      </c>
      <c r="B18" s="11" t="s">
        <v>21</v>
      </c>
      <c r="C18" s="18">
        <v>-31406.34</v>
      </c>
      <c r="D18" s="15"/>
    </row>
    <row r="19" spans="1:4" x14ac:dyDescent="0.25">
      <c r="A19" s="10" t="s">
        <v>22</v>
      </c>
      <c r="B19" s="11" t="s">
        <v>23</v>
      </c>
      <c r="C19" s="40">
        <v>3854457.04</v>
      </c>
      <c r="D19" s="15"/>
    </row>
    <row r="20" spans="1:4" x14ac:dyDescent="0.25">
      <c r="A20" s="9"/>
      <c r="B20" s="7" t="s">
        <v>24</v>
      </c>
      <c r="C20" s="39"/>
      <c r="D20" s="8">
        <f>D6+D7+D12+D17</f>
        <v>228011138.26999998</v>
      </c>
    </row>
    <row r="21" spans="1:4" x14ac:dyDescent="0.25">
      <c r="A21" s="9"/>
      <c r="B21" s="7" t="s">
        <v>25</v>
      </c>
      <c r="C21" s="39"/>
      <c r="D21" s="8">
        <v>185210883.99210003</v>
      </c>
    </row>
    <row r="22" spans="1:4" x14ac:dyDescent="0.25">
      <c r="A22" s="6" t="s">
        <v>26</v>
      </c>
      <c r="B22" s="7" t="s">
        <v>27</v>
      </c>
      <c r="C22" s="39"/>
      <c r="D22" s="8">
        <v>6804025.8600000003</v>
      </c>
    </row>
    <row r="23" spans="1:4" x14ac:dyDescent="0.25">
      <c r="A23" s="19"/>
      <c r="B23" s="20" t="s">
        <v>28</v>
      </c>
      <c r="C23" s="41"/>
      <c r="D23" s="21">
        <f>D20-D21-D22</f>
        <v>35996228.417899951</v>
      </c>
    </row>
    <row r="24" spans="1:4" x14ac:dyDescent="0.25">
      <c r="D24" s="2"/>
    </row>
    <row r="25" spans="1:4" x14ac:dyDescent="0.25">
      <c r="D25" s="2"/>
    </row>
    <row r="26" spans="1:4" x14ac:dyDescent="0.25">
      <c r="D26" s="2"/>
    </row>
    <row r="27" spans="1:4" ht="18.75" x14ac:dyDescent="0.3">
      <c r="B27" s="2"/>
      <c r="D27" s="42"/>
    </row>
    <row r="28" spans="1:4" x14ac:dyDescent="0.25">
      <c r="D28" s="36"/>
    </row>
    <row r="29" spans="1:4" x14ac:dyDescent="0.25">
      <c r="B29" s="2"/>
      <c r="D29" s="22"/>
    </row>
    <row r="30" spans="1:4" x14ac:dyDescent="0.25">
      <c r="B30" s="2"/>
      <c r="D30" s="2"/>
    </row>
  </sheetData>
  <mergeCells count="4">
    <mergeCell ref="A2:D2"/>
    <mergeCell ref="A3:D3"/>
    <mergeCell ref="A4:D4"/>
    <mergeCell ref="C5:D5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  <ignoredErrors>
    <ignoredError sqref="D7:D2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1"/>
  <dimension ref="A1:J100"/>
  <sheetViews>
    <sheetView topLeftCell="A91" workbookViewId="0">
      <selection activeCell="J100" sqref="J100"/>
    </sheetView>
  </sheetViews>
  <sheetFormatPr baseColWidth="10" defaultColWidth="8.7109375" defaultRowHeight="15" x14ac:dyDescent="0.25"/>
  <cols>
    <col min="9" max="9" width="10" bestFit="1" customWidth="1"/>
    <col min="10" max="10" width="13.42578125" bestFit="1" customWidth="1"/>
  </cols>
  <sheetData>
    <row r="1" spans="1:10" x14ac:dyDescent="0.25">
      <c r="A1" s="51" t="s">
        <v>119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x14ac:dyDescent="0.25">
      <c r="A2" s="26" t="s">
        <v>29</v>
      </c>
      <c r="B2" s="25"/>
      <c r="C2" s="25"/>
      <c r="D2" s="25"/>
      <c r="E2" s="25"/>
      <c r="F2" s="25"/>
      <c r="G2" s="25"/>
      <c r="H2" s="25"/>
      <c r="I2" s="25"/>
      <c r="J2" s="25"/>
    </row>
    <row r="4" spans="1:10" x14ac:dyDescent="0.25">
      <c r="A4" s="26" t="s">
        <v>29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45" x14ac:dyDescent="0.25">
      <c r="A5" s="27" t="s">
        <v>30</v>
      </c>
      <c r="B5" s="27" t="s">
        <v>32</v>
      </c>
      <c r="C5" s="27" t="s">
        <v>120</v>
      </c>
      <c r="D5" s="28" t="s">
        <v>121</v>
      </c>
      <c r="E5" s="28" t="s">
        <v>122</v>
      </c>
      <c r="F5" s="28" t="s">
        <v>123</v>
      </c>
      <c r="G5" s="28" t="s">
        <v>124</v>
      </c>
      <c r="H5" s="28" t="s">
        <v>125</v>
      </c>
      <c r="I5" s="28" t="s">
        <v>126</v>
      </c>
      <c r="J5" s="29" t="s">
        <v>127</v>
      </c>
    </row>
    <row r="6" spans="1:10" ht="56.25" x14ac:dyDescent="0.25">
      <c r="A6" s="28" t="s">
        <v>35</v>
      </c>
      <c r="B6" s="28" t="s">
        <v>36</v>
      </c>
      <c r="C6" s="28" t="s">
        <v>161</v>
      </c>
      <c r="D6" s="30">
        <v>0</v>
      </c>
      <c r="E6" s="30">
        <v>0</v>
      </c>
      <c r="F6" s="31">
        <v>0</v>
      </c>
      <c r="G6" s="30">
        <v>0</v>
      </c>
      <c r="H6" s="30">
        <v>0</v>
      </c>
      <c r="I6" s="30">
        <v>2539407.87</v>
      </c>
      <c r="J6" s="32">
        <v>-2539407.87</v>
      </c>
    </row>
    <row r="7" spans="1:10" x14ac:dyDescent="0.25">
      <c r="A7" s="49" t="s">
        <v>128</v>
      </c>
      <c r="B7" s="50"/>
      <c r="C7" s="50"/>
      <c r="D7" s="33">
        <v>0</v>
      </c>
      <c r="E7" s="33">
        <v>0</v>
      </c>
      <c r="F7" s="34">
        <v>0</v>
      </c>
      <c r="G7" s="33">
        <v>0</v>
      </c>
      <c r="H7" s="33">
        <v>0</v>
      </c>
      <c r="I7" s="33">
        <v>2539407.87</v>
      </c>
      <c r="J7" s="35">
        <v>-2539407.87</v>
      </c>
    </row>
    <row r="8" spans="1:10" x14ac:dyDescent="0.25">
      <c r="A8" s="49" t="s">
        <v>129</v>
      </c>
      <c r="B8" s="50"/>
      <c r="C8" s="50"/>
      <c r="D8" s="33">
        <v>0</v>
      </c>
      <c r="E8" s="33">
        <v>0</v>
      </c>
      <c r="F8" s="34">
        <v>0</v>
      </c>
      <c r="G8" s="33">
        <v>0</v>
      </c>
      <c r="H8" s="33">
        <v>0</v>
      </c>
      <c r="I8" s="33">
        <v>2539407.87</v>
      </c>
      <c r="J8" s="35">
        <v>-2539407.87</v>
      </c>
    </row>
    <row r="9" spans="1:10" ht="78.75" x14ac:dyDescent="0.25">
      <c r="A9" s="28" t="s">
        <v>130</v>
      </c>
      <c r="B9" s="28" t="s">
        <v>37</v>
      </c>
      <c r="C9" s="28" t="s">
        <v>161</v>
      </c>
      <c r="D9" s="30">
        <v>0</v>
      </c>
      <c r="E9" s="30">
        <v>0</v>
      </c>
      <c r="F9" s="31">
        <v>0</v>
      </c>
      <c r="G9" s="30">
        <v>0</v>
      </c>
      <c r="H9" s="30">
        <v>0</v>
      </c>
      <c r="I9" s="30">
        <v>5394.77</v>
      </c>
      <c r="J9" s="32">
        <v>-5394.77</v>
      </c>
    </row>
    <row r="10" spans="1:10" ht="56.25" x14ac:dyDescent="0.25">
      <c r="A10" s="28" t="s">
        <v>38</v>
      </c>
      <c r="B10" s="28" t="s">
        <v>38</v>
      </c>
      <c r="C10" s="28" t="s">
        <v>161</v>
      </c>
      <c r="D10" s="30">
        <v>0</v>
      </c>
      <c r="E10" s="30">
        <v>0</v>
      </c>
      <c r="F10" s="31">
        <v>0</v>
      </c>
      <c r="G10" s="30">
        <v>0</v>
      </c>
      <c r="H10" s="30">
        <v>0</v>
      </c>
      <c r="I10" s="30">
        <v>11100.04</v>
      </c>
      <c r="J10" s="32">
        <v>-11100.04</v>
      </c>
    </row>
    <row r="11" spans="1:10" ht="101.25" x14ac:dyDescent="0.25">
      <c r="A11" s="28" t="s">
        <v>39</v>
      </c>
      <c r="B11" s="28" t="s">
        <v>39</v>
      </c>
      <c r="C11" s="28" t="s">
        <v>161</v>
      </c>
      <c r="D11" s="30">
        <v>0</v>
      </c>
      <c r="E11" s="30">
        <v>0</v>
      </c>
      <c r="F11" s="31">
        <v>0</v>
      </c>
      <c r="G11" s="30">
        <v>0</v>
      </c>
      <c r="H11" s="30">
        <v>0</v>
      </c>
      <c r="I11" s="30">
        <v>51134.84</v>
      </c>
      <c r="J11" s="32">
        <v>-51134.84</v>
      </c>
    </row>
    <row r="12" spans="1:10" x14ac:dyDescent="0.25">
      <c r="A12" s="49" t="s">
        <v>131</v>
      </c>
      <c r="B12" s="50"/>
      <c r="C12" s="50"/>
      <c r="D12" s="33">
        <v>0</v>
      </c>
      <c r="E12" s="33">
        <v>0</v>
      </c>
      <c r="F12" s="34">
        <v>0</v>
      </c>
      <c r="G12" s="33">
        <v>0</v>
      </c>
      <c r="H12" s="33">
        <v>0</v>
      </c>
      <c r="I12" s="33">
        <v>67629.649999999994</v>
      </c>
      <c r="J12" s="35">
        <v>-67629.649999999994</v>
      </c>
    </row>
    <row r="13" spans="1:10" ht="101.25" x14ac:dyDescent="0.25">
      <c r="A13" s="28" t="s">
        <v>132</v>
      </c>
      <c r="B13" s="28" t="s">
        <v>40</v>
      </c>
      <c r="C13" s="28" t="s">
        <v>161</v>
      </c>
      <c r="D13" s="30">
        <v>0</v>
      </c>
      <c r="E13" s="30">
        <v>0</v>
      </c>
      <c r="F13" s="31">
        <v>0</v>
      </c>
      <c r="G13" s="30">
        <v>0</v>
      </c>
      <c r="H13" s="30">
        <v>0</v>
      </c>
      <c r="I13" s="30">
        <v>1761.66</v>
      </c>
      <c r="J13" s="32">
        <v>-1761.66</v>
      </c>
    </row>
    <row r="14" spans="1:10" ht="56.25" x14ac:dyDescent="0.25">
      <c r="A14" s="28" t="s">
        <v>41</v>
      </c>
      <c r="B14" s="28" t="s">
        <v>42</v>
      </c>
      <c r="C14" s="28" t="s">
        <v>161</v>
      </c>
      <c r="D14" s="30">
        <v>0</v>
      </c>
      <c r="E14" s="30">
        <v>0</v>
      </c>
      <c r="F14" s="31">
        <v>0</v>
      </c>
      <c r="G14" s="30">
        <v>0</v>
      </c>
      <c r="H14" s="30">
        <v>0</v>
      </c>
      <c r="I14" s="30">
        <v>24470.84</v>
      </c>
      <c r="J14" s="32">
        <v>-24470.84</v>
      </c>
    </row>
    <row r="15" spans="1:10" ht="78.75" x14ac:dyDescent="0.25">
      <c r="A15" s="28" t="s">
        <v>133</v>
      </c>
      <c r="B15" s="28" t="s">
        <v>43</v>
      </c>
      <c r="C15" s="28" t="s">
        <v>161</v>
      </c>
      <c r="D15" s="30">
        <v>0</v>
      </c>
      <c r="E15" s="30">
        <v>0</v>
      </c>
      <c r="F15" s="31">
        <v>0</v>
      </c>
      <c r="G15" s="30">
        <v>0</v>
      </c>
      <c r="H15" s="30">
        <v>0</v>
      </c>
      <c r="I15" s="30">
        <v>20426.55</v>
      </c>
      <c r="J15" s="32">
        <v>-20426.55</v>
      </c>
    </row>
    <row r="16" spans="1:10" ht="78.75" x14ac:dyDescent="0.25">
      <c r="A16" s="28" t="s">
        <v>133</v>
      </c>
      <c r="B16" s="28" t="s">
        <v>44</v>
      </c>
      <c r="C16" s="28" t="s">
        <v>161</v>
      </c>
      <c r="D16" s="30">
        <v>0</v>
      </c>
      <c r="E16" s="30">
        <v>0</v>
      </c>
      <c r="F16" s="31">
        <v>0</v>
      </c>
      <c r="G16" s="30">
        <v>0</v>
      </c>
      <c r="H16" s="30">
        <v>0</v>
      </c>
      <c r="I16" s="30">
        <v>9142.39</v>
      </c>
      <c r="J16" s="32">
        <v>-9142.39</v>
      </c>
    </row>
    <row r="17" spans="1:10" ht="56.25" x14ac:dyDescent="0.25">
      <c r="A17" s="28" t="s">
        <v>45</v>
      </c>
      <c r="B17" s="28" t="s">
        <v>45</v>
      </c>
      <c r="C17" s="28" t="s">
        <v>161</v>
      </c>
      <c r="D17" s="30">
        <v>0</v>
      </c>
      <c r="E17" s="30">
        <v>0</v>
      </c>
      <c r="F17" s="31">
        <v>0</v>
      </c>
      <c r="G17" s="30">
        <v>0</v>
      </c>
      <c r="H17" s="30">
        <v>0</v>
      </c>
      <c r="I17" s="30">
        <v>2335.5700000000002</v>
      </c>
      <c r="J17" s="32">
        <v>-2335.5700000000002</v>
      </c>
    </row>
    <row r="18" spans="1:10" ht="33.75" x14ac:dyDescent="0.25">
      <c r="A18" s="28" t="s">
        <v>46</v>
      </c>
      <c r="B18" s="28" t="s">
        <v>46</v>
      </c>
      <c r="C18" s="28" t="s">
        <v>161</v>
      </c>
      <c r="D18" s="30">
        <v>0</v>
      </c>
      <c r="E18" s="30">
        <v>0</v>
      </c>
      <c r="F18" s="31">
        <v>0</v>
      </c>
      <c r="G18" s="30">
        <v>0</v>
      </c>
      <c r="H18" s="30">
        <v>0</v>
      </c>
      <c r="I18" s="30">
        <v>1937.43</v>
      </c>
      <c r="J18" s="32">
        <v>-1937.43</v>
      </c>
    </row>
    <row r="19" spans="1:10" ht="101.25" x14ac:dyDescent="0.25">
      <c r="A19" s="28" t="s">
        <v>47</v>
      </c>
      <c r="B19" s="28" t="s">
        <v>48</v>
      </c>
      <c r="C19" s="28" t="s">
        <v>161</v>
      </c>
      <c r="D19" s="30">
        <v>0</v>
      </c>
      <c r="E19" s="30">
        <v>0</v>
      </c>
      <c r="F19" s="31">
        <v>0</v>
      </c>
      <c r="G19" s="30">
        <v>0</v>
      </c>
      <c r="H19" s="30">
        <v>0</v>
      </c>
      <c r="I19" s="30">
        <v>91964.33</v>
      </c>
      <c r="J19" s="32">
        <v>-91964.33</v>
      </c>
    </row>
    <row r="20" spans="1:10" x14ac:dyDescent="0.25">
      <c r="A20" s="49" t="s">
        <v>134</v>
      </c>
      <c r="B20" s="50"/>
      <c r="C20" s="50"/>
      <c r="D20" s="33">
        <v>0</v>
      </c>
      <c r="E20" s="33">
        <v>0</v>
      </c>
      <c r="F20" s="34">
        <v>0</v>
      </c>
      <c r="G20" s="33">
        <v>0</v>
      </c>
      <c r="H20" s="33">
        <v>0</v>
      </c>
      <c r="I20" s="33">
        <v>152038.76999999999</v>
      </c>
      <c r="J20" s="35">
        <v>-152038.76999999999</v>
      </c>
    </row>
    <row r="21" spans="1:10" ht="56.25" x14ac:dyDescent="0.25">
      <c r="A21" s="28" t="s">
        <v>135</v>
      </c>
      <c r="B21" s="28" t="s">
        <v>49</v>
      </c>
      <c r="C21" s="28" t="s">
        <v>161</v>
      </c>
      <c r="D21" s="30">
        <v>0</v>
      </c>
      <c r="E21" s="30">
        <v>0</v>
      </c>
      <c r="F21" s="31">
        <v>0</v>
      </c>
      <c r="G21" s="30">
        <v>0</v>
      </c>
      <c r="H21" s="30">
        <v>0</v>
      </c>
      <c r="I21" s="30">
        <v>7959.68</v>
      </c>
      <c r="J21" s="32">
        <v>-7959.68</v>
      </c>
    </row>
    <row r="22" spans="1:10" ht="78.75" x14ac:dyDescent="0.25">
      <c r="A22" s="28" t="s">
        <v>135</v>
      </c>
      <c r="B22" s="28" t="s">
        <v>50</v>
      </c>
      <c r="C22" s="28" t="s">
        <v>161</v>
      </c>
      <c r="D22" s="30">
        <v>0</v>
      </c>
      <c r="E22" s="30">
        <v>0</v>
      </c>
      <c r="F22" s="31">
        <v>0</v>
      </c>
      <c r="G22" s="30">
        <v>0</v>
      </c>
      <c r="H22" s="30">
        <v>0</v>
      </c>
      <c r="I22" s="30">
        <v>17988.38</v>
      </c>
      <c r="J22" s="32">
        <v>-17988.38</v>
      </c>
    </row>
    <row r="23" spans="1:10" ht="56.25" x14ac:dyDescent="0.25">
      <c r="A23" s="28" t="s">
        <v>135</v>
      </c>
      <c r="B23" s="28" t="s">
        <v>51</v>
      </c>
      <c r="C23" s="28" t="s">
        <v>161</v>
      </c>
      <c r="D23" s="30">
        <v>0</v>
      </c>
      <c r="E23" s="30">
        <v>0</v>
      </c>
      <c r="F23" s="31">
        <v>0</v>
      </c>
      <c r="G23" s="30">
        <v>0</v>
      </c>
      <c r="H23" s="30">
        <v>0</v>
      </c>
      <c r="I23" s="30">
        <v>44224.19</v>
      </c>
      <c r="J23" s="32">
        <v>-44224.19</v>
      </c>
    </row>
    <row r="24" spans="1:10" ht="45" x14ac:dyDescent="0.25">
      <c r="A24" s="28" t="s">
        <v>135</v>
      </c>
      <c r="B24" s="28" t="s">
        <v>52</v>
      </c>
      <c r="C24" s="28" t="s">
        <v>161</v>
      </c>
      <c r="D24" s="30">
        <v>0</v>
      </c>
      <c r="E24" s="30">
        <v>0</v>
      </c>
      <c r="F24" s="31">
        <v>0</v>
      </c>
      <c r="G24" s="30">
        <v>0</v>
      </c>
      <c r="H24" s="30">
        <v>0</v>
      </c>
      <c r="I24" s="30">
        <v>1993.74</v>
      </c>
      <c r="J24" s="32">
        <v>-1993.74</v>
      </c>
    </row>
    <row r="25" spans="1:10" ht="67.5" x14ac:dyDescent="0.25">
      <c r="A25" s="28" t="s">
        <v>135</v>
      </c>
      <c r="B25" s="28" t="s">
        <v>53</v>
      </c>
      <c r="C25" s="28" t="s">
        <v>161</v>
      </c>
      <c r="D25" s="30">
        <v>0</v>
      </c>
      <c r="E25" s="30">
        <v>0</v>
      </c>
      <c r="F25" s="31">
        <v>0</v>
      </c>
      <c r="G25" s="30">
        <v>0</v>
      </c>
      <c r="H25" s="30">
        <v>0</v>
      </c>
      <c r="I25" s="30">
        <v>2502.27</v>
      </c>
      <c r="J25" s="32">
        <v>-2502.27</v>
      </c>
    </row>
    <row r="26" spans="1:10" ht="90" x14ac:dyDescent="0.25">
      <c r="A26" s="28" t="s">
        <v>135</v>
      </c>
      <c r="B26" s="28" t="s">
        <v>54</v>
      </c>
      <c r="C26" s="28" t="s">
        <v>161</v>
      </c>
      <c r="D26" s="30">
        <v>0</v>
      </c>
      <c r="E26" s="30">
        <v>0</v>
      </c>
      <c r="F26" s="31">
        <v>0</v>
      </c>
      <c r="G26" s="30">
        <v>0</v>
      </c>
      <c r="H26" s="30">
        <v>0</v>
      </c>
      <c r="I26" s="30">
        <v>28805.45</v>
      </c>
      <c r="J26" s="32">
        <v>-28805.45</v>
      </c>
    </row>
    <row r="27" spans="1:10" ht="56.25" x14ac:dyDescent="0.25">
      <c r="A27" s="28" t="s">
        <v>135</v>
      </c>
      <c r="B27" s="28" t="s">
        <v>55</v>
      </c>
      <c r="C27" s="28" t="s">
        <v>161</v>
      </c>
      <c r="D27" s="30">
        <v>0</v>
      </c>
      <c r="E27" s="30">
        <v>0</v>
      </c>
      <c r="F27" s="31">
        <v>0</v>
      </c>
      <c r="G27" s="30">
        <v>0</v>
      </c>
      <c r="H27" s="30">
        <v>0</v>
      </c>
      <c r="I27" s="30">
        <v>533.08000000000004</v>
      </c>
      <c r="J27" s="32">
        <v>-533.08000000000004</v>
      </c>
    </row>
    <row r="28" spans="1:10" ht="33.75" x14ac:dyDescent="0.25">
      <c r="A28" s="28" t="s">
        <v>136</v>
      </c>
      <c r="B28" s="28" t="s">
        <v>56</v>
      </c>
      <c r="C28" s="28" t="s">
        <v>161</v>
      </c>
      <c r="D28" s="30">
        <v>0</v>
      </c>
      <c r="E28" s="30">
        <v>0</v>
      </c>
      <c r="F28" s="31">
        <v>0</v>
      </c>
      <c r="G28" s="30">
        <v>0</v>
      </c>
      <c r="H28" s="30">
        <v>0</v>
      </c>
      <c r="I28" s="30">
        <v>119522.99</v>
      </c>
      <c r="J28" s="32">
        <v>-119522.99</v>
      </c>
    </row>
    <row r="29" spans="1:10" ht="33.75" x14ac:dyDescent="0.25">
      <c r="A29" s="28" t="s">
        <v>136</v>
      </c>
      <c r="B29" s="28" t="s">
        <v>57</v>
      </c>
      <c r="C29" s="28" t="s">
        <v>161</v>
      </c>
      <c r="D29" s="30">
        <v>0</v>
      </c>
      <c r="E29" s="30">
        <v>0</v>
      </c>
      <c r="F29" s="31">
        <v>0</v>
      </c>
      <c r="G29" s="30">
        <v>0</v>
      </c>
      <c r="H29" s="30">
        <v>0</v>
      </c>
      <c r="I29" s="30">
        <v>21451.09</v>
      </c>
      <c r="J29" s="32">
        <v>-21451.09</v>
      </c>
    </row>
    <row r="30" spans="1:10" ht="33.75" x14ac:dyDescent="0.25">
      <c r="A30" s="28" t="s">
        <v>136</v>
      </c>
      <c r="B30" s="28" t="s">
        <v>58</v>
      </c>
      <c r="C30" s="28" t="s">
        <v>161</v>
      </c>
      <c r="D30" s="30">
        <v>0</v>
      </c>
      <c r="E30" s="30">
        <v>0</v>
      </c>
      <c r="F30" s="31">
        <v>0</v>
      </c>
      <c r="G30" s="30">
        <v>0</v>
      </c>
      <c r="H30" s="30">
        <v>0</v>
      </c>
      <c r="I30" s="30">
        <v>12383.33</v>
      </c>
      <c r="J30" s="32">
        <v>-12383.33</v>
      </c>
    </row>
    <row r="31" spans="1:10" ht="56.25" x14ac:dyDescent="0.25">
      <c r="A31" s="28" t="s">
        <v>136</v>
      </c>
      <c r="B31" s="28" t="s">
        <v>59</v>
      </c>
      <c r="C31" s="28" t="s">
        <v>161</v>
      </c>
      <c r="D31" s="30">
        <v>0</v>
      </c>
      <c r="E31" s="30">
        <v>0</v>
      </c>
      <c r="F31" s="31">
        <v>0</v>
      </c>
      <c r="G31" s="30">
        <v>0</v>
      </c>
      <c r="H31" s="30">
        <v>0</v>
      </c>
      <c r="I31" s="30">
        <v>6231.33</v>
      </c>
      <c r="J31" s="32">
        <v>-6231.33</v>
      </c>
    </row>
    <row r="32" spans="1:10" ht="101.25" x14ac:dyDescent="0.25">
      <c r="A32" s="28" t="s">
        <v>136</v>
      </c>
      <c r="B32" s="28" t="s">
        <v>60</v>
      </c>
      <c r="C32" s="28" t="s">
        <v>161</v>
      </c>
      <c r="D32" s="30">
        <v>0</v>
      </c>
      <c r="E32" s="30">
        <v>0</v>
      </c>
      <c r="F32" s="31">
        <v>0</v>
      </c>
      <c r="G32" s="30">
        <v>0</v>
      </c>
      <c r="H32" s="30">
        <v>0</v>
      </c>
      <c r="I32" s="30">
        <v>41491.75</v>
      </c>
      <c r="J32" s="32">
        <v>-41491.75</v>
      </c>
    </row>
    <row r="33" spans="1:10" ht="101.25" x14ac:dyDescent="0.25">
      <c r="A33" s="28" t="s">
        <v>136</v>
      </c>
      <c r="B33" s="28" t="s">
        <v>61</v>
      </c>
      <c r="C33" s="28" t="s">
        <v>161</v>
      </c>
      <c r="D33" s="30">
        <v>0</v>
      </c>
      <c r="E33" s="30">
        <v>0</v>
      </c>
      <c r="F33" s="31">
        <v>0</v>
      </c>
      <c r="G33" s="30">
        <v>0</v>
      </c>
      <c r="H33" s="30">
        <v>0</v>
      </c>
      <c r="I33" s="30">
        <v>6341.3</v>
      </c>
      <c r="J33" s="32">
        <v>-6341.3</v>
      </c>
    </row>
    <row r="34" spans="1:10" ht="101.25" x14ac:dyDescent="0.25">
      <c r="A34" s="28" t="s">
        <v>136</v>
      </c>
      <c r="B34" s="28" t="s">
        <v>62</v>
      </c>
      <c r="C34" s="28" t="s">
        <v>161</v>
      </c>
      <c r="D34" s="30">
        <v>0</v>
      </c>
      <c r="E34" s="30">
        <v>0</v>
      </c>
      <c r="F34" s="31">
        <v>0</v>
      </c>
      <c r="G34" s="30">
        <v>0</v>
      </c>
      <c r="H34" s="30">
        <v>0</v>
      </c>
      <c r="I34" s="30">
        <v>23913.35</v>
      </c>
      <c r="J34" s="32">
        <v>-23913.35</v>
      </c>
    </row>
    <row r="35" spans="1:10" ht="45" x14ac:dyDescent="0.25">
      <c r="A35" s="28" t="s">
        <v>136</v>
      </c>
      <c r="B35" s="28" t="s">
        <v>63</v>
      </c>
      <c r="C35" s="28" t="s">
        <v>161</v>
      </c>
      <c r="D35" s="30">
        <v>0</v>
      </c>
      <c r="E35" s="30">
        <v>0</v>
      </c>
      <c r="F35" s="31">
        <v>0</v>
      </c>
      <c r="G35" s="30">
        <v>0</v>
      </c>
      <c r="H35" s="30">
        <v>0</v>
      </c>
      <c r="I35" s="30">
        <v>18990.86</v>
      </c>
      <c r="J35" s="32">
        <v>-18990.86</v>
      </c>
    </row>
    <row r="36" spans="1:10" ht="45" x14ac:dyDescent="0.25">
      <c r="A36" s="28" t="s">
        <v>137</v>
      </c>
      <c r="B36" s="28" t="s">
        <v>64</v>
      </c>
      <c r="C36" s="28" t="s">
        <v>161</v>
      </c>
      <c r="D36" s="30">
        <v>0</v>
      </c>
      <c r="E36" s="30">
        <v>0</v>
      </c>
      <c r="F36" s="31">
        <v>0</v>
      </c>
      <c r="G36" s="30">
        <v>0</v>
      </c>
      <c r="H36" s="30">
        <v>0</v>
      </c>
      <c r="I36" s="30">
        <v>2946.23</v>
      </c>
      <c r="J36" s="32">
        <v>-2946.23</v>
      </c>
    </row>
    <row r="37" spans="1:10" ht="33.75" x14ac:dyDescent="0.25">
      <c r="A37" s="28" t="s">
        <v>137</v>
      </c>
      <c r="B37" s="28" t="s">
        <v>65</v>
      </c>
      <c r="C37" s="28" t="s">
        <v>161</v>
      </c>
      <c r="D37" s="30">
        <v>0</v>
      </c>
      <c r="E37" s="30">
        <v>0</v>
      </c>
      <c r="F37" s="31">
        <v>0</v>
      </c>
      <c r="G37" s="30">
        <v>0</v>
      </c>
      <c r="H37" s="30">
        <v>0</v>
      </c>
      <c r="I37" s="30">
        <v>1738.76</v>
      </c>
      <c r="J37" s="32">
        <v>-1738.76</v>
      </c>
    </row>
    <row r="38" spans="1:10" ht="33.75" x14ac:dyDescent="0.25">
      <c r="A38" s="28" t="s">
        <v>137</v>
      </c>
      <c r="B38" s="28" t="s">
        <v>66</v>
      </c>
      <c r="C38" s="28" t="s">
        <v>161</v>
      </c>
      <c r="D38" s="30">
        <v>0</v>
      </c>
      <c r="E38" s="30">
        <v>0</v>
      </c>
      <c r="F38" s="31">
        <v>0</v>
      </c>
      <c r="G38" s="30">
        <v>0</v>
      </c>
      <c r="H38" s="30">
        <v>0</v>
      </c>
      <c r="I38" s="30">
        <v>573.54</v>
      </c>
      <c r="J38" s="32">
        <v>-573.54</v>
      </c>
    </row>
    <row r="39" spans="1:10" ht="33.75" x14ac:dyDescent="0.25">
      <c r="A39" s="28" t="s">
        <v>67</v>
      </c>
      <c r="B39" s="28" t="s">
        <v>67</v>
      </c>
      <c r="C39" s="28" t="s">
        <v>161</v>
      </c>
      <c r="D39" s="30">
        <v>0</v>
      </c>
      <c r="E39" s="30">
        <v>0</v>
      </c>
      <c r="F39" s="31">
        <v>0</v>
      </c>
      <c r="G39" s="30">
        <v>0</v>
      </c>
      <c r="H39" s="30">
        <v>0</v>
      </c>
      <c r="I39" s="30">
        <v>804.65</v>
      </c>
      <c r="J39" s="32">
        <v>-804.65</v>
      </c>
    </row>
    <row r="40" spans="1:10" ht="56.25" x14ac:dyDescent="0.25">
      <c r="A40" s="28" t="s">
        <v>138</v>
      </c>
      <c r="B40" s="28" t="s">
        <v>68</v>
      </c>
      <c r="C40" s="28" t="s">
        <v>161</v>
      </c>
      <c r="D40" s="30">
        <v>0</v>
      </c>
      <c r="E40" s="30">
        <v>0</v>
      </c>
      <c r="F40" s="31">
        <v>0</v>
      </c>
      <c r="G40" s="30">
        <v>0</v>
      </c>
      <c r="H40" s="30">
        <v>0</v>
      </c>
      <c r="I40" s="30">
        <v>172703.77</v>
      </c>
      <c r="J40" s="32">
        <v>-172703.77</v>
      </c>
    </row>
    <row r="41" spans="1:10" ht="67.5" x14ac:dyDescent="0.25">
      <c r="A41" s="28" t="s">
        <v>139</v>
      </c>
      <c r="B41" s="28" t="s">
        <v>69</v>
      </c>
      <c r="C41" s="28" t="s">
        <v>161</v>
      </c>
      <c r="D41" s="30">
        <v>0</v>
      </c>
      <c r="E41" s="30">
        <v>0</v>
      </c>
      <c r="F41" s="31">
        <v>0</v>
      </c>
      <c r="G41" s="30">
        <v>0</v>
      </c>
      <c r="H41" s="30">
        <v>0</v>
      </c>
      <c r="I41" s="30">
        <v>5612.22</v>
      </c>
      <c r="J41" s="32">
        <v>-5612.22</v>
      </c>
    </row>
    <row r="42" spans="1:10" ht="56.25" x14ac:dyDescent="0.25">
      <c r="A42" s="28" t="s">
        <v>139</v>
      </c>
      <c r="B42" s="28" t="s">
        <v>70</v>
      </c>
      <c r="C42" s="28" t="s">
        <v>161</v>
      </c>
      <c r="D42" s="30">
        <v>0</v>
      </c>
      <c r="E42" s="30">
        <v>0</v>
      </c>
      <c r="F42" s="31">
        <v>0</v>
      </c>
      <c r="G42" s="30">
        <v>0</v>
      </c>
      <c r="H42" s="30">
        <v>0</v>
      </c>
      <c r="I42" s="30">
        <v>3244.65</v>
      </c>
      <c r="J42" s="32">
        <v>-3244.65</v>
      </c>
    </row>
    <row r="43" spans="1:10" ht="45" x14ac:dyDescent="0.25">
      <c r="A43" s="28" t="s">
        <v>139</v>
      </c>
      <c r="B43" s="28" t="s">
        <v>71</v>
      </c>
      <c r="C43" s="28" t="s">
        <v>161</v>
      </c>
      <c r="D43" s="30">
        <v>0</v>
      </c>
      <c r="E43" s="30">
        <v>0</v>
      </c>
      <c r="F43" s="31">
        <v>0</v>
      </c>
      <c r="G43" s="30">
        <v>0</v>
      </c>
      <c r="H43" s="30">
        <v>0</v>
      </c>
      <c r="I43" s="30">
        <v>1013.78</v>
      </c>
      <c r="J43" s="32">
        <v>-1013.78</v>
      </c>
    </row>
    <row r="44" spans="1:10" ht="90" x14ac:dyDescent="0.25">
      <c r="A44" s="28" t="s">
        <v>139</v>
      </c>
      <c r="B44" s="28" t="s">
        <v>72</v>
      </c>
      <c r="C44" s="28" t="s">
        <v>161</v>
      </c>
      <c r="D44" s="30">
        <v>0</v>
      </c>
      <c r="E44" s="30">
        <v>0</v>
      </c>
      <c r="F44" s="31">
        <v>0</v>
      </c>
      <c r="G44" s="30">
        <v>0</v>
      </c>
      <c r="H44" s="30">
        <v>0</v>
      </c>
      <c r="I44" s="30">
        <v>9003.4</v>
      </c>
      <c r="J44" s="32">
        <v>-9003.4</v>
      </c>
    </row>
    <row r="45" spans="1:10" ht="45" x14ac:dyDescent="0.25">
      <c r="A45" s="28" t="s">
        <v>139</v>
      </c>
      <c r="B45" s="28" t="s">
        <v>73</v>
      </c>
      <c r="C45" s="28" t="s">
        <v>161</v>
      </c>
      <c r="D45" s="30">
        <v>0</v>
      </c>
      <c r="E45" s="30">
        <v>0</v>
      </c>
      <c r="F45" s="31">
        <v>0</v>
      </c>
      <c r="G45" s="30">
        <v>0</v>
      </c>
      <c r="H45" s="30">
        <v>0</v>
      </c>
      <c r="I45" s="30">
        <v>2502.7800000000002</v>
      </c>
      <c r="J45" s="32">
        <v>-2502.7800000000002</v>
      </c>
    </row>
    <row r="46" spans="1:10" ht="33.75" x14ac:dyDescent="0.25">
      <c r="A46" s="28" t="s">
        <v>139</v>
      </c>
      <c r="B46" s="28" t="s">
        <v>74</v>
      </c>
      <c r="C46" s="28" t="s">
        <v>161</v>
      </c>
      <c r="D46" s="30">
        <v>0</v>
      </c>
      <c r="E46" s="30">
        <v>0</v>
      </c>
      <c r="F46" s="31">
        <v>0</v>
      </c>
      <c r="G46" s="30">
        <v>0</v>
      </c>
      <c r="H46" s="30">
        <v>0</v>
      </c>
      <c r="I46" s="30">
        <v>4644</v>
      </c>
      <c r="J46" s="32">
        <v>-4644</v>
      </c>
    </row>
    <row r="47" spans="1:10" ht="78.75" x14ac:dyDescent="0.25">
      <c r="A47" s="28" t="s">
        <v>139</v>
      </c>
      <c r="B47" s="28" t="s">
        <v>75</v>
      </c>
      <c r="C47" s="28" t="s">
        <v>161</v>
      </c>
      <c r="D47" s="30">
        <v>0</v>
      </c>
      <c r="E47" s="30">
        <v>0</v>
      </c>
      <c r="F47" s="31">
        <v>0</v>
      </c>
      <c r="G47" s="30">
        <v>0</v>
      </c>
      <c r="H47" s="30">
        <v>0</v>
      </c>
      <c r="I47" s="30">
        <v>805.01</v>
      </c>
      <c r="J47" s="32">
        <v>-805.01</v>
      </c>
    </row>
    <row r="48" spans="1:10" ht="90" x14ac:dyDescent="0.25">
      <c r="A48" s="28" t="s">
        <v>140</v>
      </c>
      <c r="B48" s="28" t="s">
        <v>76</v>
      </c>
      <c r="C48" s="28" t="s">
        <v>161</v>
      </c>
      <c r="D48" s="30">
        <v>0</v>
      </c>
      <c r="E48" s="30">
        <v>0</v>
      </c>
      <c r="F48" s="31">
        <v>0</v>
      </c>
      <c r="G48" s="30">
        <v>0</v>
      </c>
      <c r="H48" s="30">
        <v>0</v>
      </c>
      <c r="I48" s="30">
        <v>739555.69</v>
      </c>
      <c r="J48" s="32">
        <v>-739555.69</v>
      </c>
    </row>
    <row r="49" spans="1:10" ht="90" x14ac:dyDescent="0.25">
      <c r="A49" s="28" t="s">
        <v>140</v>
      </c>
      <c r="B49" s="28" t="s">
        <v>77</v>
      </c>
      <c r="C49" s="28" t="s">
        <v>161</v>
      </c>
      <c r="D49" s="30">
        <v>0</v>
      </c>
      <c r="E49" s="30">
        <v>0</v>
      </c>
      <c r="F49" s="31">
        <v>0</v>
      </c>
      <c r="G49" s="30">
        <v>0</v>
      </c>
      <c r="H49" s="30">
        <v>0</v>
      </c>
      <c r="I49" s="30">
        <v>417.51</v>
      </c>
      <c r="J49" s="32">
        <v>-417.51</v>
      </c>
    </row>
    <row r="50" spans="1:10" ht="90" x14ac:dyDescent="0.25">
      <c r="A50" s="28" t="s">
        <v>140</v>
      </c>
      <c r="B50" s="28" t="s">
        <v>78</v>
      </c>
      <c r="C50" s="28" t="s">
        <v>161</v>
      </c>
      <c r="D50" s="30">
        <v>0</v>
      </c>
      <c r="E50" s="30">
        <v>0</v>
      </c>
      <c r="F50" s="31">
        <v>0</v>
      </c>
      <c r="G50" s="30">
        <v>0</v>
      </c>
      <c r="H50" s="30">
        <v>0</v>
      </c>
      <c r="I50" s="30">
        <v>84865.33</v>
      </c>
      <c r="J50" s="32">
        <v>-84865.33</v>
      </c>
    </row>
    <row r="51" spans="1:10" ht="146.25" x14ac:dyDescent="0.25">
      <c r="A51" s="28" t="s">
        <v>140</v>
      </c>
      <c r="B51" s="28" t="s">
        <v>79</v>
      </c>
      <c r="C51" s="28" t="s">
        <v>161</v>
      </c>
      <c r="D51" s="30">
        <v>0</v>
      </c>
      <c r="E51" s="30">
        <v>0</v>
      </c>
      <c r="F51" s="31">
        <v>0</v>
      </c>
      <c r="G51" s="30">
        <v>0</v>
      </c>
      <c r="H51" s="30">
        <v>0</v>
      </c>
      <c r="I51" s="30">
        <v>30848.02</v>
      </c>
      <c r="J51" s="32">
        <v>-30848.02</v>
      </c>
    </row>
    <row r="52" spans="1:10" ht="90" x14ac:dyDescent="0.25">
      <c r="A52" s="28" t="s">
        <v>140</v>
      </c>
      <c r="B52" s="28" t="s">
        <v>80</v>
      </c>
      <c r="C52" s="28" t="s">
        <v>161</v>
      </c>
      <c r="D52" s="30">
        <v>0</v>
      </c>
      <c r="E52" s="30">
        <v>0</v>
      </c>
      <c r="F52" s="31">
        <v>0</v>
      </c>
      <c r="G52" s="30">
        <v>0</v>
      </c>
      <c r="H52" s="30">
        <v>0</v>
      </c>
      <c r="I52" s="30">
        <v>1149.5</v>
      </c>
      <c r="J52" s="32">
        <v>-1149.5</v>
      </c>
    </row>
    <row r="53" spans="1:10" ht="90" x14ac:dyDescent="0.25">
      <c r="A53" s="28" t="s">
        <v>140</v>
      </c>
      <c r="B53" s="28" t="s">
        <v>81</v>
      </c>
      <c r="C53" s="28" t="s">
        <v>161</v>
      </c>
      <c r="D53" s="30">
        <v>0</v>
      </c>
      <c r="E53" s="30">
        <v>0</v>
      </c>
      <c r="F53" s="31">
        <v>0</v>
      </c>
      <c r="G53" s="30">
        <v>0</v>
      </c>
      <c r="H53" s="30">
        <v>0</v>
      </c>
      <c r="I53" s="30">
        <v>10673.29</v>
      </c>
      <c r="J53" s="32">
        <v>-10673.29</v>
      </c>
    </row>
    <row r="54" spans="1:10" x14ac:dyDescent="0.25">
      <c r="A54" s="49" t="s">
        <v>141</v>
      </c>
      <c r="B54" s="50"/>
      <c r="C54" s="50"/>
      <c r="D54" s="33">
        <v>0</v>
      </c>
      <c r="E54" s="33">
        <v>0</v>
      </c>
      <c r="F54" s="34">
        <v>0</v>
      </c>
      <c r="G54" s="33">
        <v>0</v>
      </c>
      <c r="H54" s="33">
        <v>0</v>
      </c>
      <c r="I54" s="33">
        <v>1427434.92</v>
      </c>
      <c r="J54" s="35">
        <v>-1427434.92</v>
      </c>
    </row>
    <row r="55" spans="1:10" ht="33.75" x14ac:dyDescent="0.25">
      <c r="A55" s="28" t="s">
        <v>142</v>
      </c>
      <c r="B55" s="28" t="s">
        <v>82</v>
      </c>
      <c r="C55" s="28" t="s">
        <v>161</v>
      </c>
      <c r="D55" s="30">
        <v>0</v>
      </c>
      <c r="E55" s="30">
        <v>0</v>
      </c>
      <c r="F55" s="31">
        <v>0</v>
      </c>
      <c r="G55" s="30">
        <v>0</v>
      </c>
      <c r="H55" s="30">
        <v>0</v>
      </c>
      <c r="I55" s="30">
        <v>116.6</v>
      </c>
      <c r="J55" s="32">
        <v>-116.6</v>
      </c>
    </row>
    <row r="56" spans="1:10" ht="56.25" x14ac:dyDescent="0.25">
      <c r="A56" s="28" t="s">
        <v>143</v>
      </c>
      <c r="B56" s="28" t="s">
        <v>83</v>
      </c>
      <c r="C56" s="28" t="s">
        <v>161</v>
      </c>
      <c r="D56" s="30">
        <v>0</v>
      </c>
      <c r="E56" s="30">
        <v>0</v>
      </c>
      <c r="F56" s="31">
        <v>0</v>
      </c>
      <c r="G56" s="30">
        <v>0</v>
      </c>
      <c r="H56" s="30">
        <v>0</v>
      </c>
      <c r="I56" s="30">
        <v>128.49</v>
      </c>
      <c r="J56" s="32">
        <v>-128.49</v>
      </c>
    </row>
    <row r="57" spans="1:10" x14ac:dyDescent="0.25">
      <c r="A57" s="49" t="s">
        <v>144</v>
      </c>
      <c r="B57" s="50"/>
      <c r="C57" s="50"/>
      <c r="D57" s="33">
        <v>0</v>
      </c>
      <c r="E57" s="33">
        <v>0</v>
      </c>
      <c r="F57" s="34">
        <v>0</v>
      </c>
      <c r="G57" s="33">
        <v>0</v>
      </c>
      <c r="H57" s="33">
        <v>0</v>
      </c>
      <c r="I57" s="33">
        <v>245.09</v>
      </c>
      <c r="J57" s="35">
        <v>-245.09</v>
      </c>
    </row>
    <row r="58" spans="1:10" x14ac:dyDescent="0.25">
      <c r="A58" s="49" t="s">
        <v>145</v>
      </c>
      <c r="B58" s="50"/>
      <c r="C58" s="50"/>
      <c r="D58" s="33">
        <v>0</v>
      </c>
      <c r="E58" s="33">
        <v>0</v>
      </c>
      <c r="F58" s="34">
        <v>0</v>
      </c>
      <c r="G58" s="33">
        <v>0</v>
      </c>
      <c r="H58" s="33">
        <v>0</v>
      </c>
      <c r="I58" s="33">
        <v>1647348.43</v>
      </c>
      <c r="J58" s="35">
        <v>-1647348.43</v>
      </c>
    </row>
    <row r="59" spans="1:10" ht="78.75" x14ac:dyDescent="0.25">
      <c r="A59" s="28" t="s">
        <v>84</v>
      </c>
      <c r="B59" s="28" t="s">
        <v>85</v>
      </c>
      <c r="C59" s="28" t="s">
        <v>161</v>
      </c>
      <c r="D59" s="30">
        <v>0</v>
      </c>
      <c r="E59" s="30">
        <v>0</v>
      </c>
      <c r="F59" s="31">
        <v>0</v>
      </c>
      <c r="G59" s="30">
        <v>0</v>
      </c>
      <c r="H59" s="30">
        <v>0</v>
      </c>
      <c r="I59" s="30">
        <v>1960.46</v>
      </c>
      <c r="J59" s="32">
        <v>-1960.46</v>
      </c>
    </row>
    <row r="60" spans="1:10" x14ac:dyDescent="0.25">
      <c r="A60" s="49" t="s">
        <v>146</v>
      </c>
      <c r="B60" s="50"/>
      <c r="C60" s="50"/>
      <c r="D60" s="33">
        <v>0</v>
      </c>
      <c r="E60" s="33">
        <v>0</v>
      </c>
      <c r="F60" s="34">
        <v>0</v>
      </c>
      <c r="G60" s="33">
        <v>0</v>
      </c>
      <c r="H60" s="33">
        <v>0</v>
      </c>
      <c r="I60" s="33">
        <v>1960.46</v>
      </c>
      <c r="J60" s="35">
        <v>-1960.46</v>
      </c>
    </row>
    <row r="61" spans="1:10" x14ac:dyDescent="0.25">
      <c r="A61" s="49" t="s">
        <v>33</v>
      </c>
      <c r="B61" s="50"/>
      <c r="C61" s="50"/>
      <c r="D61" s="33">
        <v>0</v>
      </c>
      <c r="E61" s="33">
        <v>0</v>
      </c>
      <c r="F61" s="34">
        <v>0</v>
      </c>
      <c r="G61" s="33">
        <v>0</v>
      </c>
      <c r="H61" s="33">
        <v>0</v>
      </c>
      <c r="I61" s="33">
        <v>1960.46</v>
      </c>
      <c r="J61" s="35">
        <v>-1960.46</v>
      </c>
    </row>
    <row r="62" spans="1:10" ht="45" x14ac:dyDescent="0.25">
      <c r="A62" s="28" t="s">
        <v>86</v>
      </c>
      <c r="B62" s="28" t="s">
        <v>87</v>
      </c>
      <c r="C62" s="28" t="s">
        <v>161</v>
      </c>
      <c r="D62" s="30">
        <v>0</v>
      </c>
      <c r="E62" s="30">
        <v>0</v>
      </c>
      <c r="F62" s="31">
        <v>0</v>
      </c>
      <c r="G62" s="30">
        <v>0</v>
      </c>
      <c r="H62" s="30">
        <v>0</v>
      </c>
      <c r="I62" s="30">
        <v>4398</v>
      </c>
      <c r="J62" s="32">
        <v>-4398</v>
      </c>
    </row>
    <row r="63" spans="1:10" ht="90" x14ac:dyDescent="0.25">
      <c r="A63" s="28" t="s">
        <v>86</v>
      </c>
      <c r="B63" s="28" t="s">
        <v>88</v>
      </c>
      <c r="C63" s="28" t="s">
        <v>161</v>
      </c>
      <c r="D63" s="30">
        <v>0</v>
      </c>
      <c r="E63" s="30">
        <v>0</v>
      </c>
      <c r="F63" s="31">
        <v>0</v>
      </c>
      <c r="G63" s="30">
        <v>0</v>
      </c>
      <c r="H63" s="30">
        <v>0</v>
      </c>
      <c r="I63" s="30">
        <v>2904.6</v>
      </c>
      <c r="J63" s="32">
        <v>-2904.6</v>
      </c>
    </row>
    <row r="64" spans="1:10" ht="90" x14ac:dyDescent="0.25">
      <c r="A64" s="28" t="s">
        <v>89</v>
      </c>
      <c r="B64" s="28" t="s">
        <v>90</v>
      </c>
      <c r="C64" s="28" t="s">
        <v>161</v>
      </c>
      <c r="D64" s="30">
        <v>0</v>
      </c>
      <c r="E64" s="30">
        <v>0</v>
      </c>
      <c r="F64" s="31">
        <v>0</v>
      </c>
      <c r="G64" s="30">
        <v>0</v>
      </c>
      <c r="H64" s="30">
        <v>0</v>
      </c>
      <c r="I64" s="30">
        <v>33981.01</v>
      </c>
      <c r="J64" s="32">
        <v>-33981.01</v>
      </c>
    </row>
    <row r="65" spans="1:10" ht="101.25" x14ac:dyDescent="0.25">
      <c r="A65" s="28" t="s">
        <v>89</v>
      </c>
      <c r="B65" s="28" t="s">
        <v>91</v>
      </c>
      <c r="C65" s="28" t="s">
        <v>161</v>
      </c>
      <c r="D65" s="30">
        <v>0</v>
      </c>
      <c r="E65" s="30">
        <v>0</v>
      </c>
      <c r="F65" s="31">
        <v>0</v>
      </c>
      <c r="G65" s="30">
        <v>0</v>
      </c>
      <c r="H65" s="30">
        <v>0</v>
      </c>
      <c r="I65" s="30">
        <v>1675</v>
      </c>
      <c r="J65" s="32">
        <v>-1675</v>
      </c>
    </row>
    <row r="66" spans="1:10" ht="90" x14ac:dyDescent="0.25">
      <c r="A66" s="28" t="s">
        <v>89</v>
      </c>
      <c r="B66" s="28" t="s">
        <v>92</v>
      </c>
      <c r="C66" s="28" t="s">
        <v>161</v>
      </c>
      <c r="D66" s="30">
        <v>0</v>
      </c>
      <c r="E66" s="30">
        <v>0</v>
      </c>
      <c r="F66" s="31">
        <v>0</v>
      </c>
      <c r="G66" s="30">
        <v>0</v>
      </c>
      <c r="H66" s="30">
        <v>0</v>
      </c>
      <c r="I66" s="30">
        <v>33166.74</v>
      </c>
      <c r="J66" s="32">
        <v>-33166.74</v>
      </c>
    </row>
    <row r="67" spans="1:10" ht="101.25" x14ac:dyDescent="0.25">
      <c r="A67" s="28" t="s">
        <v>89</v>
      </c>
      <c r="B67" s="28" t="s">
        <v>93</v>
      </c>
      <c r="C67" s="28" t="s">
        <v>161</v>
      </c>
      <c r="D67" s="30">
        <v>0</v>
      </c>
      <c r="E67" s="30">
        <v>0</v>
      </c>
      <c r="F67" s="31">
        <v>0</v>
      </c>
      <c r="G67" s="30">
        <v>0</v>
      </c>
      <c r="H67" s="30">
        <v>0</v>
      </c>
      <c r="I67" s="30">
        <v>2350</v>
      </c>
      <c r="J67" s="32">
        <v>-2350</v>
      </c>
    </row>
    <row r="68" spans="1:10" ht="90" x14ac:dyDescent="0.25">
      <c r="A68" s="28" t="s">
        <v>89</v>
      </c>
      <c r="B68" s="28" t="s">
        <v>94</v>
      </c>
      <c r="C68" s="28" t="s">
        <v>161</v>
      </c>
      <c r="D68" s="30">
        <v>0</v>
      </c>
      <c r="E68" s="30">
        <v>0</v>
      </c>
      <c r="F68" s="31">
        <v>0</v>
      </c>
      <c r="G68" s="30">
        <v>0</v>
      </c>
      <c r="H68" s="30">
        <v>0</v>
      </c>
      <c r="I68" s="30">
        <v>900.21</v>
      </c>
      <c r="J68" s="32">
        <v>-900.21</v>
      </c>
    </row>
    <row r="69" spans="1:10" ht="112.5" x14ac:dyDescent="0.25">
      <c r="A69" s="28" t="s">
        <v>89</v>
      </c>
      <c r="B69" s="28" t="s">
        <v>95</v>
      </c>
      <c r="C69" s="28" t="s">
        <v>161</v>
      </c>
      <c r="D69" s="30">
        <v>0</v>
      </c>
      <c r="E69" s="30">
        <v>0</v>
      </c>
      <c r="F69" s="31">
        <v>0</v>
      </c>
      <c r="G69" s="30">
        <v>0</v>
      </c>
      <c r="H69" s="30">
        <v>0</v>
      </c>
      <c r="I69" s="30">
        <v>4048.89</v>
      </c>
      <c r="J69" s="32">
        <v>-4048.89</v>
      </c>
    </row>
    <row r="70" spans="1:10" ht="101.25" x14ac:dyDescent="0.25">
      <c r="A70" s="28" t="s">
        <v>89</v>
      </c>
      <c r="B70" s="28" t="s">
        <v>96</v>
      </c>
      <c r="C70" s="28" t="s">
        <v>161</v>
      </c>
      <c r="D70" s="30">
        <v>0</v>
      </c>
      <c r="E70" s="30">
        <v>0</v>
      </c>
      <c r="F70" s="31">
        <v>0</v>
      </c>
      <c r="G70" s="30">
        <v>0</v>
      </c>
      <c r="H70" s="30">
        <v>0</v>
      </c>
      <c r="I70" s="30">
        <v>7850</v>
      </c>
      <c r="J70" s="32">
        <v>-7850</v>
      </c>
    </row>
    <row r="71" spans="1:10" x14ac:dyDescent="0.25">
      <c r="A71" s="49" t="s">
        <v>147</v>
      </c>
      <c r="B71" s="50"/>
      <c r="C71" s="50"/>
      <c r="D71" s="33">
        <v>0</v>
      </c>
      <c r="E71" s="33">
        <v>0</v>
      </c>
      <c r="F71" s="34">
        <v>0</v>
      </c>
      <c r="G71" s="33">
        <v>0</v>
      </c>
      <c r="H71" s="33">
        <v>0</v>
      </c>
      <c r="I71" s="33">
        <v>91274.45</v>
      </c>
      <c r="J71" s="35">
        <v>-91274.45</v>
      </c>
    </row>
    <row r="72" spans="1:10" x14ac:dyDescent="0.25">
      <c r="A72" s="49" t="s">
        <v>34</v>
      </c>
      <c r="B72" s="50"/>
      <c r="C72" s="50"/>
      <c r="D72" s="33">
        <v>0</v>
      </c>
      <c r="E72" s="33">
        <v>0</v>
      </c>
      <c r="F72" s="34">
        <v>0</v>
      </c>
      <c r="G72" s="33">
        <v>0</v>
      </c>
      <c r="H72" s="33">
        <v>0</v>
      </c>
      <c r="I72" s="33">
        <v>91274.45</v>
      </c>
      <c r="J72" s="35">
        <v>-91274.45</v>
      </c>
    </row>
    <row r="73" spans="1:10" ht="101.25" x14ac:dyDescent="0.25">
      <c r="A73" s="28" t="s">
        <v>148</v>
      </c>
      <c r="B73" s="28" t="s">
        <v>97</v>
      </c>
      <c r="C73" s="28" t="s">
        <v>161</v>
      </c>
      <c r="D73" s="30">
        <v>0</v>
      </c>
      <c r="E73" s="30">
        <v>0</v>
      </c>
      <c r="F73" s="31">
        <v>0</v>
      </c>
      <c r="G73" s="30">
        <v>0</v>
      </c>
      <c r="H73" s="30">
        <v>0</v>
      </c>
      <c r="I73" s="30">
        <v>40297.85</v>
      </c>
      <c r="J73" s="32">
        <v>-40297.85</v>
      </c>
    </row>
    <row r="74" spans="1:10" ht="101.25" x14ac:dyDescent="0.25">
      <c r="A74" s="28" t="s">
        <v>148</v>
      </c>
      <c r="B74" s="28" t="s">
        <v>98</v>
      </c>
      <c r="C74" s="28" t="s">
        <v>161</v>
      </c>
      <c r="D74" s="30">
        <v>0</v>
      </c>
      <c r="E74" s="30">
        <v>0</v>
      </c>
      <c r="F74" s="31">
        <v>0</v>
      </c>
      <c r="G74" s="30">
        <v>0</v>
      </c>
      <c r="H74" s="30">
        <v>0</v>
      </c>
      <c r="I74" s="30">
        <v>1649.11</v>
      </c>
      <c r="J74" s="32">
        <v>-1649.11</v>
      </c>
    </row>
    <row r="75" spans="1:10" ht="101.25" x14ac:dyDescent="0.25">
      <c r="A75" s="28" t="s">
        <v>148</v>
      </c>
      <c r="B75" s="28" t="s">
        <v>99</v>
      </c>
      <c r="C75" s="28" t="s">
        <v>161</v>
      </c>
      <c r="D75" s="30">
        <v>0</v>
      </c>
      <c r="E75" s="30">
        <v>0</v>
      </c>
      <c r="F75" s="31">
        <v>0</v>
      </c>
      <c r="G75" s="30">
        <v>0</v>
      </c>
      <c r="H75" s="30">
        <v>0</v>
      </c>
      <c r="I75" s="30">
        <v>71398.990000000005</v>
      </c>
      <c r="J75" s="32">
        <v>-71398.990000000005</v>
      </c>
    </row>
    <row r="76" spans="1:10" ht="101.25" x14ac:dyDescent="0.25">
      <c r="A76" s="28" t="s">
        <v>148</v>
      </c>
      <c r="B76" s="28" t="s">
        <v>100</v>
      </c>
      <c r="C76" s="28" t="s">
        <v>161</v>
      </c>
      <c r="D76" s="30">
        <v>0</v>
      </c>
      <c r="E76" s="30">
        <v>0</v>
      </c>
      <c r="F76" s="31">
        <v>0</v>
      </c>
      <c r="G76" s="30">
        <v>0</v>
      </c>
      <c r="H76" s="30">
        <v>0</v>
      </c>
      <c r="I76" s="30">
        <v>255.28</v>
      </c>
      <c r="J76" s="32">
        <v>-255.28</v>
      </c>
    </row>
    <row r="77" spans="1:10" ht="101.25" x14ac:dyDescent="0.25">
      <c r="A77" s="28" t="s">
        <v>148</v>
      </c>
      <c r="B77" s="28" t="s">
        <v>101</v>
      </c>
      <c r="C77" s="28" t="s">
        <v>161</v>
      </c>
      <c r="D77" s="30">
        <v>0</v>
      </c>
      <c r="E77" s="30">
        <v>0</v>
      </c>
      <c r="F77" s="31">
        <v>0</v>
      </c>
      <c r="G77" s="30">
        <v>0</v>
      </c>
      <c r="H77" s="30">
        <v>0</v>
      </c>
      <c r="I77" s="30">
        <v>60522.6</v>
      </c>
      <c r="J77" s="32">
        <v>-60522.6</v>
      </c>
    </row>
    <row r="78" spans="1:10" ht="101.25" x14ac:dyDescent="0.25">
      <c r="A78" s="28" t="s">
        <v>148</v>
      </c>
      <c r="B78" s="28" t="s">
        <v>102</v>
      </c>
      <c r="C78" s="28" t="s">
        <v>161</v>
      </c>
      <c r="D78" s="30">
        <v>0</v>
      </c>
      <c r="E78" s="30">
        <v>0</v>
      </c>
      <c r="F78" s="31">
        <v>0</v>
      </c>
      <c r="G78" s="30">
        <v>0</v>
      </c>
      <c r="H78" s="30">
        <v>0</v>
      </c>
      <c r="I78" s="30">
        <v>1010020.29</v>
      </c>
      <c r="J78" s="32">
        <v>-1010020.29</v>
      </c>
    </row>
    <row r="79" spans="1:10" ht="101.25" x14ac:dyDescent="0.25">
      <c r="A79" s="28" t="s">
        <v>148</v>
      </c>
      <c r="B79" s="28" t="s">
        <v>103</v>
      </c>
      <c r="C79" s="28" t="s">
        <v>161</v>
      </c>
      <c r="D79" s="30">
        <v>0</v>
      </c>
      <c r="E79" s="30">
        <v>0</v>
      </c>
      <c r="F79" s="31">
        <v>0</v>
      </c>
      <c r="G79" s="30">
        <v>0</v>
      </c>
      <c r="H79" s="30">
        <v>0</v>
      </c>
      <c r="I79" s="30">
        <v>16398.73</v>
      </c>
      <c r="J79" s="32">
        <v>-16398.73</v>
      </c>
    </row>
    <row r="80" spans="1:10" ht="101.25" x14ac:dyDescent="0.25">
      <c r="A80" s="28" t="s">
        <v>148</v>
      </c>
      <c r="B80" s="28" t="s">
        <v>104</v>
      </c>
      <c r="C80" s="28" t="s">
        <v>161</v>
      </c>
      <c r="D80" s="30">
        <v>0</v>
      </c>
      <c r="E80" s="30">
        <v>0</v>
      </c>
      <c r="F80" s="31">
        <v>0</v>
      </c>
      <c r="G80" s="30">
        <v>0</v>
      </c>
      <c r="H80" s="30">
        <v>0</v>
      </c>
      <c r="I80" s="30">
        <v>1142.32</v>
      </c>
      <c r="J80" s="32">
        <v>-1142.32</v>
      </c>
    </row>
    <row r="81" spans="1:10" x14ac:dyDescent="0.25">
      <c r="A81" s="49" t="s">
        <v>149</v>
      </c>
      <c r="B81" s="50"/>
      <c r="C81" s="50"/>
      <c r="D81" s="33">
        <v>0</v>
      </c>
      <c r="E81" s="33">
        <v>0</v>
      </c>
      <c r="F81" s="34">
        <v>0</v>
      </c>
      <c r="G81" s="33">
        <v>0</v>
      </c>
      <c r="H81" s="33">
        <v>0</v>
      </c>
      <c r="I81" s="33">
        <v>1201685.17</v>
      </c>
      <c r="J81" s="35">
        <v>-1201685.17</v>
      </c>
    </row>
    <row r="82" spans="1:10" ht="112.5" x14ac:dyDescent="0.25">
      <c r="A82" s="28" t="s">
        <v>150</v>
      </c>
      <c r="B82" s="28" t="s">
        <v>105</v>
      </c>
      <c r="C82" s="28" t="s">
        <v>161</v>
      </c>
      <c r="D82" s="30">
        <v>0</v>
      </c>
      <c r="E82" s="30">
        <v>0</v>
      </c>
      <c r="F82" s="31">
        <v>0</v>
      </c>
      <c r="G82" s="30">
        <v>0</v>
      </c>
      <c r="H82" s="30">
        <v>0</v>
      </c>
      <c r="I82" s="30">
        <v>332124.98</v>
      </c>
      <c r="J82" s="32">
        <v>-332124.98</v>
      </c>
    </row>
    <row r="83" spans="1:10" ht="112.5" x14ac:dyDescent="0.25">
      <c r="A83" s="28" t="s">
        <v>150</v>
      </c>
      <c r="B83" s="28" t="s">
        <v>106</v>
      </c>
      <c r="C83" s="28" t="s">
        <v>161</v>
      </c>
      <c r="D83" s="30">
        <v>0</v>
      </c>
      <c r="E83" s="30">
        <v>0</v>
      </c>
      <c r="F83" s="31">
        <v>0</v>
      </c>
      <c r="G83" s="30">
        <v>0</v>
      </c>
      <c r="H83" s="30">
        <v>0</v>
      </c>
      <c r="I83" s="30">
        <v>35033.769999999997</v>
      </c>
      <c r="J83" s="32">
        <v>-35033.769999999997</v>
      </c>
    </row>
    <row r="84" spans="1:10" ht="112.5" x14ac:dyDescent="0.25">
      <c r="A84" s="28" t="s">
        <v>150</v>
      </c>
      <c r="B84" s="28" t="s">
        <v>107</v>
      </c>
      <c r="C84" s="28" t="s">
        <v>161</v>
      </c>
      <c r="D84" s="30">
        <v>0</v>
      </c>
      <c r="E84" s="30">
        <v>0</v>
      </c>
      <c r="F84" s="31">
        <v>0</v>
      </c>
      <c r="G84" s="30">
        <v>0</v>
      </c>
      <c r="H84" s="30">
        <v>0</v>
      </c>
      <c r="I84" s="30">
        <v>15695.14</v>
      </c>
      <c r="J84" s="32">
        <v>-15695.14</v>
      </c>
    </row>
    <row r="85" spans="1:10" ht="112.5" x14ac:dyDescent="0.25">
      <c r="A85" s="28" t="s">
        <v>150</v>
      </c>
      <c r="B85" s="28" t="s">
        <v>108</v>
      </c>
      <c r="C85" s="28" t="s">
        <v>161</v>
      </c>
      <c r="D85" s="30">
        <v>0</v>
      </c>
      <c r="E85" s="30">
        <v>0</v>
      </c>
      <c r="F85" s="31">
        <v>0</v>
      </c>
      <c r="G85" s="30">
        <v>0</v>
      </c>
      <c r="H85" s="30">
        <v>0</v>
      </c>
      <c r="I85" s="30">
        <v>419.09</v>
      </c>
      <c r="J85" s="32">
        <v>-419.09</v>
      </c>
    </row>
    <row r="86" spans="1:10" x14ac:dyDescent="0.25">
      <c r="A86" s="49" t="s">
        <v>151</v>
      </c>
      <c r="B86" s="50"/>
      <c r="C86" s="50"/>
      <c r="D86" s="33">
        <v>0</v>
      </c>
      <c r="E86" s="33">
        <v>0</v>
      </c>
      <c r="F86" s="34">
        <v>0</v>
      </c>
      <c r="G86" s="33">
        <v>0</v>
      </c>
      <c r="H86" s="33">
        <v>0</v>
      </c>
      <c r="I86" s="33">
        <v>383272.98</v>
      </c>
      <c r="J86" s="35">
        <v>-383272.98</v>
      </c>
    </row>
    <row r="87" spans="1:10" ht="101.25" x14ac:dyDescent="0.25">
      <c r="A87" s="28" t="s">
        <v>152</v>
      </c>
      <c r="B87" s="28" t="s">
        <v>109</v>
      </c>
      <c r="C87" s="28" t="s">
        <v>161</v>
      </c>
      <c r="D87" s="30">
        <v>0</v>
      </c>
      <c r="E87" s="30">
        <v>0</v>
      </c>
      <c r="F87" s="31">
        <v>0</v>
      </c>
      <c r="G87" s="30">
        <v>0</v>
      </c>
      <c r="H87" s="30">
        <v>0</v>
      </c>
      <c r="I87" s="30">
        <v>11279.53</v>
      </c>
      <c r="J87" s="32">
        <v>-11279.53</v>
      </c>
    </row>
    <row r="88" spans="1:10" ht="90" x14ac:dyDescent="0.25">
      <c r="A88" s="28" t="s">
        <v>152</v>
      </c>
      <c r="B88" s="28" t="s">
        <v>110</v>
      </c>
      <c r="C88" s="28" t="s">
        <v>161</v>
      </c>
      <c r="D88" s="30">
        <v>0</v>
      </c>
      <c r="E88" s="30">
        <v>0</v>
      </c>
      <c r="F88" s="31">
        <v>0</v>
      </c>
      <c r="G88" s="30">
        <v>0</v>
      </c>
      <c r="H88" s="30">
        <v>0</v>
      </c>
      <c r="I88" s="30">
        <v>60690.29</v>
      </c>
      <c r="J88" s="32">
        <v>-60690.29</v>
      </c>
    </row>
    <row r="89" spans="1:10" ht="56.25" x14ac:dyDescent="0.25">
      <c r="A89" s="28" t="s">
        <v>153</v>
      </c>
      <c r="B89" s="28" t="s">
        <v>111</v>
      </c>
      <c r="C89" s="28" t="s">
        <v>161</v>
      </c>
      <c r="D89" s="30">
        <v>0</v>
      </c>
      <c r="E89" s="30">
        <v>0</v>
      </c>
      <c r="F89" s="31">
        <v>0</v>
      </c>
      <c r="G89" s="30">
        <v>0</v>
      </c>
      <c r="H89" s="30">
        <v>0</v>
      </c>
      <c r="I89" s="30">
        <v>6566.33</v>
      </c>
      <c r="J89" s="32">
        <v>-6566.33</v>
      </c>
    </row>
    <row r="90" spans="1:10" ht="56.25" x14ac:dyDescent="0.25">
      <c r="A90" s="28" t="s">
        <v>154</v>
      </c>
      <c r="B90" s="28" t="s">
        <v>112</v>
      </c>
      <c r="C90" s="28" t="s">
        <v>161</v>
      </c>
      <c r="D90" s="30">
        <v>0</v>
      </c>
      <c r="E90" s="30">
        <v>0</v>
      </c>
      <c r="F90" s="31">
        <v>0</v>
      </c>
      <c r="G90" s="30">
        <v>0</v>
      </c>
      <c r="H90" s="30">
        <v>0</v>
      </c>
      <c r="I90" s="30">
        <v>79.97</v>
      </c>
      <c r="J90" s="32">
        <v>-79.97</v>
      </c>
    </row>
    <row r="91" spans="1:10" ht="101.25" x14ac:dyDescent="0.25">
      <c r="A91" s="28" t="s">
        <v>155</v>
      </c>
      <c r="B91" s="28" t="s">
        <v>113</v>
      </c>
      <c r="C91" s="28" t="s">
        <v>161</v>
      </c>
      <c r="D91" s="30">
        <v>0</v>
      </c>
      <c r="E91" s="30">
        <v>0</v>
      </c>
      <c r="F91" s="31">
        <v>0</v>
      </c>
      <c r="G91" s="30">
        <v>0</v>
      </c>
      <c r="H91" s="30">
        <v>0</v>
      </c>
      <c r="I91" s="30">
        <v>3494.65</v>
      </c>
      <c r="J91" s="32">
        <v>-3494.65</v>
      </c>
    </row>
    <row r="92" spans="1:10" ht="56.25" x14ac:dyDescent="0.25">
      <c r="A92" s="28" t="s">
        <v>156</v>
      </c>
      <c r="B92" s="28" t="s">
        <v>114</v>
      </c>
      <c r="C92" s="28" t="s">
        <v>161</v>
      </c>
      <c r="D92" s="30">
        <v>0</v>
      </c>
      <c r="E92" s="30">
        <v>0</v>
      </c>
      <c r="F92" s="31">
        <v>0</v>
      </c>
      <c r="G92" s="30">
        <v>0</v>
      </c>
      <c r="H92" s="30">
        <v>0</v>
      </c>
      <c r="I92" s="30">
        <v>136.80000000000001</v>
      </c>
      <c r="J92" s="32">
        <v>-136.80000000000001</v>
      </c>
    </row>
    <row r="93" spans="1:10" ht="90" x14ac:dyDescent="0.25">
      <c r="A93" s="28" t="s">
        <v>157</v>
      </c>
      <c r="B93" s="28" t="s">
        <v>115</v>
      </c>
      <c r="C93" s="28" t="s">
        <v>161</v>
      </c>
      <c r="D93" s="30">
        <v>0</v>
      </c>
      <c r="E93" s="30">
        <v>0</v>
      </c>
      <c r="F93" s="31">
        <v>0</v>
      </c>
      <c r="G93" s="30">
        <v>0</v>
      </c>
      <c r="H93" s="30">
        <v>0</v>
      </c>
      <c r="I93" s="30">
        <v>10162.299999999999</v>
      </c>
      <c r="J93" s="32">
        <v>-10162.299999999999</v>
      </c>
    </row>
    <row r="94" spans="1:10" ht="90" x14ac:dyDescent="0.25">
      <c r="A94" s="28" t="s">
        <v>158</v>
      </c>
      <c r="B94" s="28" t="s">
        <v>116</v>
      </c>
      <c r="C94" s="28" t="s">
        <v>161</v>
      </c>
      <c r="D94" s="30">
        <v>0</v>
      </c>
      <c r="E94" s="30">
        <v>0</v>
      </c>
      <c r="F94" s="31">
        <v>0</v>
      </c>
      <c r="G94" s="30">
        <v>0</v>
      </c>
      <c r="H94" s="30">
        <v>0</v>
      </c>
      <c r="I94" s="30">
        <v>206150</v>
      </c>
      <c r="J94" s="32">
        <v>-206150</v>
      </c>
    </row>
    <row r="95" spans="1:10" ht="56.25" x14ac:dyDescent="0.25">
      <c r="A95" s="28" t="s">
        <v>158</v>
      </c>
      <c r="B95" s="28" t="s">
        <v>117</v>
      </c>
      <c r="C95" s="28" t="s">
        <v>161</v>
      </c>
      <c r="D95" s="30">
        <v>0</v>
      </c>
      <c r="E95" s="30">
        <v>0</v>
      </c>
      <c r="F95" s="31">
        <v>0</v>
      </c>
      <c r="G95" s="30">
        <v>0</v>
      </c>
      <c r="H95" s="30">
        <v>0</v>
      </c>
      <c r="I95" s="30">
        <v>11100</v>
      </c>
      <c r="J95" s="32">
        <v>-11100</v>
      </c>
    </row>
    <row r="96" spans="1:10" ht="78.75" x14ac:dyDescent="0.25">
      <c r="A96" s="28" t="s">
        <v>158</v>
      </c>
      <c r="B96" s="28" t="s">
        <v>118</v>
      </c>
      <c r="C96" s="28" t="s">
        <v>161</v>
      </c>
      <c r="D96" s="30">
        <v>0</v>
      </c>
      <c r="E96" s="30">
        <v>0</v>
      </c>
      <c r="F96" s="31">
        <v>0</v>
      </c>
      <c r="G96" s="30">
        <v>0</v>
      </c>
      <c r="H96" s="30">
        <v>0</v>
      </c>
      <c r="I96" s="30">
        <v>20520</v>
      </c>
      <c r="J96" s="32">
        <v>-20520</v>
      </c>
    </row>
    <row r="97" spans="1:10" x14ac:dyDescent="0.25">
      <c r="A97" s="49" t="s">
        <v>159</v>
      </c>
      <c r="B97" s="50"/>
      <c r="C97" s="50"/>
      <c r="D97" s="33">
        <v>0</v>
      </c>
      <c r="E97" s="33">
        <v>0</v>
      </c>
      <c r="F97" s="34">
        <v>0</v>
      </c>
      <c r="G97" s="33">
        <v>0</v>
      </c>
      <c r="H97" s="33">
        <v>0</v>
      </c>
      <c r="I97" s="33">
        <v>330179.87</v>
      </c>
      <c r="J97" s="35">
        <v>-330179.87</v>
      </c>
    </row>
    <row r="98" spans="1:10" x14ac:dyDescent="0.25">
      <c r="A98" s="49" t="s">
        <v>160</v>
      </c>
      <c r="B98" s="50"/>
      <c r="C98" s="50"/>
      <c r="D98" s="33">
        <v>0</v>
      </c>
      <c r="E98" s="33">
        <v>0</v>
      </c>
      <c r="F98" s="34">
        <v>0</v>
      </c>
      <c r="G98" s="33">
        <v>0</v>
      </c>
      <c r="H98" s="33">
        <v>0</v>
      </c>
      <c r="I98" s="33">
        <v>1915138.02</v>
      </c>
      <c r="J98" s="35">
        <v>-1915138.02</v>
      </c>
    </row>
    <row r="99" spans="1:10" x14ac:dyDescent="0.25">
      <c r="A99" s="49" t="s">
        <v>31</v>
      </c>
      <c r="B99" s="50"/>
      <c r="C99" s="50"/>
      <c r="D99" s="33">
        <v>0</v>
      </c>
      <c r="E99" s="33">
        <v>0</v>
      </c>
      <c r="F99" s="34">
        <v>0</v>
      </c>
      <c r="G99" s="33">
        <v>0</v>
      </c>
      <c r="H99" s="33">
        <v>0</v>
      </c>
      <c r="I99" s="33">
        <v>6195129.2300000004</v>
      </c>
      <c r="J99" s="24">
        <v>-6195129.2300000004</v>
      </c>
    </row>
    <row r="100" spans="1:10" x14ac:dyDescent="0.25">
      <c r="J100" s="23" t="e">
        <f>J99+#REF!+#REF!</f>
        <v>#REF!</v>
      </c>
    </row>
  </sheetData>
  <mergeCells count="17">
    <mergeCell ref="A1:J1"/>
    <mergeCell ref="A7:C7"/>
    <mergeCell ref="A8:C8"/>
    <mergeCell ref="A12:C12"/>
    <mergeCell ref="A20:C20"/>
    <mergeCell ref="A54:C54"/>
    <mergeCell ref="A57:C57"/>
    <mergeCell ref="A58:C58"/>
    <mergeCell ref="A60:C60"/>
    <mergeCell ref="A61:C61"/>
    <mergeCell ref="A98:C98"/>
    <mergeCell ref="A99:C99"/>
    <mergeCell ref="A71:C71"/>
    <mergeCell ref="A72:C72"/>
    <mergeCell ref="A81:C81"/>
    <mergeCell ref="A86:C86"/>
    <mergeCell ref="A97:C9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REMANENTE</vt:lpstr>
      <vt:lpstr>GASTOS PTOS CERRADOS 2021 </vt:lpstr>
      <vt:lpstr>REMANENTE!Área_de_impresión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paloma.delcastillo</dc:creator>
  <cp:lastModifiedBy>Esther Lopez</cp:lastModifiedBy>
  <cp:lastPrinted>2023-05-24T11:53:00Z</cp:lastPrinted>
  <dcterms:created xsi:type="dcterms:W3CDTF">2020-11-30T13:23:23Z</dcterms:created>
  <dcterms:modified xsi:type="dcterms:W3CDTF">2023-07-24T08:34:55Z</dcterms:modified>
</cp:coreProperties>
</file>