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468B2B3C-6E19-4084-B3E9-25D1B6FFDF3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91029"/>
</workbook>
</file>

<file path=xl/calcChain.xml><?xml version="1.0" encoding="utf-8"?>
<calcChain xmlns="http://schemas.openxmlformats.org/spreadsheetml/2006/main">
  <c r="J35" i="1" l="1"/>
  <c r="J19" i="1"/>
  <c r="J3" i="1"/>
  <c r="D39" i="1" l="1"/>
  <c r="E39" i="1"/>
  <c r="F39" i="1"/>
  <c r="G39" i="1"/>
  <c r="H39" i="1"/>
  <c r="I39" i="1"/>
  <c r="C39" i="1"/>
  <c r="D36" i="1"/>
  <c r="E36" i="1"/>
  <c r="F36" i="1"/>
  <c r="G36" i="1"/>
  <c r="H36" i="1"/>
  <c r="I36" i="1"/>
  <c r="C36" i="1"/>
  <c r="E33" i="1"/>
  <c r="F33" i="1"/>
  <c r="G33" i="1"/>
  <c r="H33" i="1"/>
  <c r="I33" i="1"/>
  <c r="D32" i="1"/>
  <c r="E32" i="1"/>
  <c r="F32" i="1"/>
  <c r="G32" i="1"/>
  <c r="H32" i="1"/>
  <c r="I32" i="1"/>
  <c r="C32" i="1"/>
  <c r="D31" i="1"/>
  <c r="E31" i="1"/>
  <c r="F31" i="1"/>
  <c r="G31" i="1"/>
  <c r="H31" i="1"/>
  <c r="I31" i="1"/>
  <c r="C31" i="1"/>
  <c r="D28" i="1"/>
  <c r="E28" i="1"/>
  <c r="F28" i="1"/>
  <c r="G28" i="1"/>
  <c r="H28" i="1"/>
  <c r="I28" i="1"/>
  <c r="C28" i="1"/>
  <c r="D21" i="1"/>
  <c r="D33" i="1" s="1"/>
  <c r="E21" i="1"/>
  <c r="F21" i="1"/>
  <c r="G21" i="1"/>
  <c r="H21" i="1"/>
  <c r="I21" i="1"/>
  <c r="D20" i="1"/>
  <c r="E20" i="1"/>
  <c r="F20" i="1"/>
  <c r="G20" i="1"/>
  <c r="H20" i="1"/>
  <c r="I20" i="1"/>
  <c r="C20" i="1"/>
  <c r="D17" i="1"/>
  <c r="E17" i="1"/>
  <c r="F17" i="1"/>
  <c r="G17" i="1"/>
  <c r="H17" i="1"/>
  <c r="I17" i="1"/>
  <c r="C17" i="1"/>
  <c r="D14" i="1"/>
  <c r="E14" i="1"/>
  <c r="F14" i="1"/>
  <c r="G14" i="1"/>
  <c r="H14" i="1"/>
  <c r="I14" i="1"/>
  <c r="C14" i="1"/>
  <c r="C21" i="1" s="1"/>
  <c r="C33" i="1" s="1"/>
  <c r="C40" i="1" s="1"/>
  <c r="D8" i="1"/>
  <c r="E8" i="1"/>
  <c r="F8" i="1"/>
  <c r="G8" i="1"/>
  <c r="H8" i="1"/>
  <c r="I8" i="1"/>
  <c r="C8" i="1"/>
  <c r="J4" i="1" l="1"/>
  <c r="J5" i="1"/>
  <c r="J6" i="1"/>
  <c r="J7" i="1"/>
  <c r="D38" i="1" l="1"/>
  <c r="E38" i="1"/>
  <c r="F38" i="1"/>
  <c r="G38" i="1"/>
  <c r="H38" i="1"/>
  <c r="I38" i="1"/>
  <c r="C38" i="1"/>
  <c r="J8" i="1" l="1"/>
  <c r="J9" i="1"/>
  <c r="J10" i="1"/>
  <c r="J11" i="1"/>
  <c r="J12" i="1"/>
  <c r="J13" i="1"/>
  <c r="J14" i="1"/>
  <c r="J15" i="1"/>
  <c r="J16" i="1"/>
  <c r="J17" i="1"/>
  <c r="J18" i="1"/>
  <c r="J20" i="1"/>
  <c r="J28" i="1"/>
  <c r="J29" i="1"/>
  <c r="J30" i="1"/>
  <c r="J31" i="1"/>
  <c r="J34" i="1"/>
  <c r="J36" i="1"/>
  <c r="J37" i="1"/>
  <c r="J38" i="1"/>
  <c r="F40" i="1" l="1"/>
  <c r="J39" i="1"/>
  <c r="H40" i="1"/>
  <c r="D40" i="1"/>
  <c r="J32" i="1"/>
  <c r="I40" i="1"/>
  <c r="G40" i="1"/>
  <c r="E40" i="1"/>
  <c r="J21" i="1"/>
  <c r="J33" i="1" l="1"/>
  <c r="J40" i="1"/>
</calcChain>
</file>

<file path=xl/sharedStrings.xml><?xml version="1.0" encoding="utf-8"?>
<sst xmlns="http://schemas.openxmlformats.org/spreadsheetml/2006/main" count="49" uniqueCount="48">
  <si>
    <t xml:space="preserve"> FUNCIONARIOS</t>
  </si>
  <si>
    <t xml:space="preserve"> LABORALES</t>
  </si>
  <si>
    <t xml:space="preserve"> OTRO PERSONAL</t>
  </si>
  <si>
    <t xml:space="preserve"> INCENTIVOS AL RENDIMIENTO</t>
  </si>
  <si>
    <t xml:space="preserve"> ARRENDAMIENTOS Y CANONES</t>
  </si>
  <si>
    <t xml:space="preserve"> REPARAC., MANT. Y CONSERVACION</t>
  </si>
  <si>
    <t xml:space="preserve"> MATERIAL, SUMINISTROS Y OTROS</t>
  </si>
  <si>
    <t xml:space="preserve"> INDEMNIZ. POR RAZON SERVICIO</t>
  </si>
  <si>
    <t xml:space="preserve"> GASTOS DE EDICIÓN Y DISTRIBUCIÓN</t>
  </si>
  <si>
    <t xml:space="preserve"> DE PRESTAMOS DEL INTERIOR</t>
  </si>
  <si>
    <t xml:space="preserve"> INTERESES DE DEMORA Y OTROS GASTOS FINANCIEROS</t>
  </si>
  <si>
    <t xml:space="preserve"> A FAMILIAS E INSTITUCIONES SIN FINES DE LUCRO</t>
  </si>
  <si>
    <t xml:space="preserve"> TRANSFERENCIAS</t>
  </si>
  <si>
    <t xml:space="preserve"> INVERSIONES REALES</t>
  </si>
  <si>
    <t xml:space="preserve"> INVERSIONES NUEVAS EN INFRAESTRUCTURAS</t>
  </si>
  <si>
    <t xml:space="preserve"> INVERSIONES DE REPOSICIÓN</t>
  </si>
  <si>
    <t xml:space="preserve"> GASTOS EN INVERSIONES DE CARACTER INMATERIAL</t>
  </si>
  <si>
    <t xml:space="preserve"> AL EXTERIOR</t>
  </si>
  <si>
    <t xml:space="preserve"> CONCESION DE PRESTAMOS FUERA DEL SECTOR PUBLICO</t>
  </si>
  <si>
    <t xml:space="preserve"> AMORTIZACION DE PRESTAMOS DEL INTERIOR</t>
  </si>
  <si>
    <t>DENOMINACIONES</t>
  </si>
  <si>
    <t>ART.</t>
  </si>
  <si>
    <t>CRÉDITO INICIAL</t>
  </si>
  <si>
    <t>MODIFICACIONES DE CRÉDITO</t>
  </si>
  <si>
    <t>OBLIGACIONES RECONOCIDAS NETAS</t>
  </si>
  <si>
    <t>PAGOS NETOS</t>
  </si>
  <si>
    <t>CRÉDITOS DISPONIBLES</t>
  </si>
  <si>
    <t>TOTAL CAPÍTULO I</t>
  </si>
  <si>
    <t>TOTAL CAPÍTULO II</t>
  </si>
  <si>
    <t>TOTAL CAPÍTULO III</t>
  </si>
  <si>
    <t>TOTAL CAPÍTULO IV</t>
  </si>
  <si>
    <t>TOTAL CAPÍTULO VI</t>
  </si>
  <si>
    <t>TOTAL CAPÍTULO VII</t>
  </si>
  <si>
    <t>TOTAL CAPÍTULO VIII</t>
  </si>
  <si>
    <t>TOTAL CAPÍTULO IX</t>
  </si>
  <si>
    <t>TOTAL ESTADO DE GASTOS</t>
  </si>
  <si>
    <t>OPERACIONES CORRIENTES</t>
  </si>
  <si>
    <t>OPERACIONES DE CAPITAL</t>
  </si>
  <si>
    <t>OPERACIONES NO FINANCIERAS</t>
  </si>
  <si>
    <t>OPERACIONES FINANCIERAS</t>
  </si>
  <si>
    <t>GRADO DE EJECUCIÓN %</t>
  </si>
  <si>
    <t xml:space="preserve"> INVERSION NUEVA ASOCIADA AL FUNCIONAMIENTO OPERATIVO DE LOS SERVICIOS</t>
  </si>
  <si>
    <t xml:space="preserve"> INVERSION REPOSICION ASOCIADA AL FUNCIONAMIENTO DE LOS SERVICIOS</t>
  </si>
  <si>
    <t>PENDIENTE DE PAGO</t>
  </si>
  <si>
    <t xml:space="preserve"> ADQUISICION DE ACCIONES FUERA DEL SECTOR PUBLICO</t>
  </si>
  <si>
    <t>CRÉDITO               TOTAL</t>
  </si>
  <si>
    <t>Cuadro 12. Liquidación del Presupuesto de gastos por artículos. Año 2022</t>
  </si>
  <si>
    <t xml:space="preserve"> CUOTAS, PRESTACIONES Y GASTOS SOCIALES A CARGO DEL  EMPLEADOR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</si>
</sst>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959595"/>
      </left>
      <right/>
      <top/>
      <bottom/>
      <diagonal/>
    </border>
    <border>
      <left/>
      <right style="thin">
        <color rgb="FF95959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9" fontId="5" fillId="3" borderId="7" xfId="0" applyNumberFormat="1" applyFont="1" applyFill="1" applyBorder="1" applyAlignment="1">
      <alignment horizontal="right" vertical="center" wrapText="1"/>
    </xf>
    <xf numFmtId="10" fontId="5" fillId="3" borderId="14" xfId="1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39" fontId="5" fillId="3" borderId="8" xfId="0" applyNumberFormat="1" applyFont="1" applyFill="1" applyBorder="1" applyAlignment="1">
      <alignment horizontal="right" vertical="center" wrapText="1"/>
    </xf>
    <xf numFmtId="10" fontId="5" fillId="3" borderId="15" xfId="1" applyNumberFormat="1" applyFont="1" applyFill="1" applyBorder="1" applyAlignment="1">
      <alignment horizontal="center" vertical="center" wrapText="1"/>
    </xf>
    <xf numFmtId="39" fontId="5" fillId="3" borderId="9" xfId="0" applyNumberFormat="1" applyFont="1" applyFill="1" applyBorder="1" applyAlignment="1">
      <alignment horizontal="right" vertical="center" wrapText="1"/>
    </xf>
    <xf numFmtId="10" fontId="5" fillId="3" borderId="16" xfId="1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39" fontId="7" fillId="6" borderId="6" xfId="0" applyNumberFormat="1" applyFont="1" applyFill="1" applyBorder="1" applyAlignment="1">
      <alignment horizontal="right" vertical="center" wrapText="1"/>
    </xf>
    <xf numFmtId="10" fontId="7" fillId="6" borderId="18" xfId="1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10" fontId="7" fillId="6" borderId="22" xfId="1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10" fontId="7" fillId="4" borderId="18" xfId="1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10" fontId="7" fillId="5" borderId="20" xfId="1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0" fontId="5" fillId="3" borderId="23" xfId="1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10" fontId="7" fillId="5" borderId="18" xfId="1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10" fontId="4" fillId="8" borderId="26" xfId="1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39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39" fontId="7" fillId="6" borderId="4" xfId="0" applyNumberFormat="1" applyFont="1" applyFill="1" applyBorder="1" applyAlignment="1">
      <alignment horizontal="right" vertical="center" wrapText="1"/>
    </xf>
    <xf numFmtId="39" fontId="7" fillId="4" borderId="6" xfId="0" applyNumberFormat="1" applyFont="1" applyFill="1" applyBorder="1" applyAlignment="1">
      <alignment horizontal="right" vertical="center" wrapText="1"/>
    </xf>
    <xf numFmtId="39" fontId="7" fillId="5" borderId="5" xfId="0" applyNumberFormat="1" applyFont="1" applyFill="1" applyBorder="1" applyAlignment="1">
      <alignment horizontal="right" vertical="center" wrapText="1"/>
    </xf>
    <xf numFmtId="39" fontId="5" fillId="3" borderId="3" xfId="0" applyNumberFormat="1" applyFont="1" applyFill="1" applyBorder="1" applyAlignment="1">
      <alignment horizontal="right" vertical="center" wrapText="1"/>
    </xf>
    <xf numFmtId="39" fontId="7" fillId="5" borderId="6" xfId="0" applyNumberFormat="1" applyFont="1" applyFill="1" applyBorder="1" applyAlignment="1">
      <alignment horizontal="right" vertical="center" wrapText="1"/>
    </xf>
    <xf numFmtId="39" fontId="4" fillId="8" borderId="2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39" fontId="5" fillId="3" borderId="28" xfId="0" applyNumberFormat="1" applyFont="1" applyFill="1" applyBorder="1" applyAlignment="1">
      <alignment horizontal="right" vertical="center" wrapText="1"/>
    </xf>
    <xf numFmtId="10" fontId="5" fillId="3" borderId="29" xfId="1" applyNumberFormat="1" applyFont="1" applyFill="1" applyBorder="1" applyAlignment="1">
      <alignment horizontal="center" vertical="center" wrapText="1"/>
    </xf>
    <xf numFmtId="10" fontId="5" fillId="3" borderId="20" xfId="1" applyNumberFormat="1" applyFont="1" applyFill="1" applyBorder="1" applyAlignment="1">
      <alignment horizontal="center" vertical="center" wrapText="1"/>
    </xf>
    <xf numFmtId="10" fontId="7" fillId="7" borderId="29" xfId="1" applyNumberFormat="1" applyFont="1" applyFill="1" applyBorder="1" applyAlignment="1">
      <alignment horizontal="center" vertical="center" wrapText="1"/>
    </xf>
    <xf numFmtId="39" fontId="5" fillId="3" borderId="30" xfId="0" applyNumberFormat="1" applyFont="1" applyFill="1" applyBorder="1" applyAlignment="1">
      <alignment horizontal="right" vertical="center" wrapText="1"/>
    </xf>
    <xf numFmtId="10" fontId="7" fillId="6" borderId="20" xfId="1" applyNumberFormat="1" applyFont="1" applyFill="1" applyBorder="1" applyAlignment="1">
      <alignment horizontal="center" vertical="center" wrapText="1"/>
    </xf>
    <xf numFmtId="39" fontId="5" fillId="3" borderId="31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top" wrapText="1"/>
    </xf>
    <xf numFmtId="4" fontId="5" fillId="3" borderId="27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58"/>
  <sheetViews>
    <sheetView showGridLines="0" tabSelected="1" zoomScale="110" zoomScaleNormal="110" workbookViewId="0">
      <pane ySplit="2" topLeftCell="A20" activePane="bottomLeft" state="frozen"/>
      <selection pane="bottomLeft" activeCell="O32" sqref="O32"/>
    </sheetView>
  </sheetViews>
  <sheetFormatPr baseColWidth="10" defaultColWidth="9.140625" defaultRowHeight="15" x14ac:dyDescent="0.25"/>
  <cols>
    <col min="1" max="1" width="6.28515625" style="44" customWidth="1"/>
    <col min="2" max="2" width="47.42578125" style="45" customWidth="1"/>
    <col min="3" max="3" width="13.7109375" style="46" customWidth="1"/>
    <col min="4" max="4" width="15.140625" style="46" customWidth="1"/>
    <col min="5" max="5" width="13.7109375" style="46" customWidth="1"/>
    <col min="6" max="6" width="16.42578125" style="46" customWidth="1"/>
    <col min="7" max="7" width="14.140625" style="46" bestFit="1" customWidth="1"/>
    <col min="8" max="8" width="12.28515625" style="46" customWidth="1"/>
    <col min="9" max="9" width="12.42578125" style="46" customWidth="1"/>
    <col min="10" max="10" width="11.42578125" style="47" customWidth="1"/>
    <col min="11" max="11" width="12" style="11" bestFit="1" customWidth="1"/>
    <col min="12" max="17" width="9.140625" style="11"/>
    <col min="18" max="18" width="8.5703125" style="11" customWidth="1"/>
    <col min="19" max="16384" width="9.140625" style="11"/>
  </cols>
  <sheetData>
    <row r="1" spans="1:11" s="1" customFormat="1" ht="24.95" customHeight="1" thickBot="1" x14ac:dyDescent="0.3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s="5" customFormat="1" ht="38.25" x14ac:dyDescent="0.2">
      <c r="A2" s="2" t="s">
        <v>21</v>
      </c>
      <c r="B2" s="3" t="s">
        <v>20</v>
      </c>
      <c r="C2" s="3" t="s">
        <v>22</v>
      </c>
      <c r="D2" s="3" t="s">
        <v>23</v>
      </c>
      <c r="E2" s="3" t="s">
        <v>45</v>
      </c>
      <c r="F2" s="3" t="s">
        <v>24</v>
      </c>
      <c r="G2" s="3" t="s">
        <v>25</v>
      </c>
      <c r="H2" s="3" t="s">
        <v>43</v>
      </c>
      <c r="I2" s="3" t="s">
        <v>26</v>
      </c>
      <c r="J2" s="4" t="s">
        <v>40</v>
      </c>
    </row>
    <row r="3" spans="1:11" x14ac:dyDescent="0.25">
      <c r="A3" s="6">
        <v>12</v>
      </c>
      <c r="B3" s="7" t="s">
        <v>0</v>
      </c>
      <c r="C3" s="8">
        <v>109256911.73</v>
      </c>
      <c r="D3" s="8">
        <v>1209650</v>
      </c>
      <c r="E3" s="8">
        <v>110466561.73</v>
      </c>
      <c r="F3" s="8">
        <v>109828101.81999999</v>
      </c>
      <c r="G3" s="8">
        <v>109828101.81999999</v>
      </c>
      <c r="H3" s="8">
        <v>0</v>
      </c>
      <c r="I3" s="12">
        <v>638459.91</v>
      </c>
      <c r="J3" s="9">
        <f>F3/E3</f>
        <v>0.99422033328455972</v>
      </c>
      <c r="K3" s="10"/>
    </row>
    <row r="4" spans="1:11" x14ac:dyDescent="0.25">
      <c r="A4" s="6">
        <v>13</v>
      </c>
      <c r="B4" s="7" t="s">
        <v>1</v>
      </c>
      <c r="C4" s="12">
        <v>66565928.039999999</v>
      </c>
      <c r="D4" s="12">
        <v>-887000</v>
      </c>
      <c r="E4" s="12">
        <v>65678928.039999999</v>
      </c>
      <c r="F4" s="12">
        <v>64992363.770000003</v>
      </c>
      <c r="G4" s="12">
        <v>64992363.770000003</v>
      </c>
      <c r="H4" s="12">
        <v>0</v>
      </c>
      <c r="I4" s="12">
        <v>686564.27</v>
      </c>
      <c r="J4" s="13">
        <f t="shared" ref="J4:J40" si="0">F4/E4</f>
        <v>0.98954665841102241</v>
      </c>
      <c r="K4" s="10"/>
    </row>
    <row r="5" spans="1:11" x14ac:dyDescent="0.25">
      <c r="A5" s="6">
        <v>14</v>
      </c>
      <c r="B5" s="7" t="s">
        <v>2</v>
      </c>
      <c r="C5" s="12">
        <v>118518.19</v>
      </c>
      <c r="D5" s="12">
        <v>350</v>
      </c>
      <c r="E5" s="12">
        <v>118868.19</v>
      </c>
      <c r="F5" s="12">
        <v>118846.95</v>
      </c>
      <c r="G5" s="12">
        <v>118846.95</v>
      </c>
      <c r="H5" s="12">
        <v>0</v>
      </c>
      <c r="I5" s="12">
        <v>21.24</v>
      </c>
      <c r="J5" s="13">
        <f t="shared" si="0"/>
        <v>0.99982131468477808</v>
      </c>
      <c r="K5" s="10"/>
    </row>
    <row r="6" spans="1:11" x14ac:dyDescent="0.25">
      <c r="A6" s="6">
        <v>15</v>
      </c>
      <c r="B6" s="7" t="s">
        <v>3</v>
      </c>
      <c r="C6" s="12">
        <v>8574277.0099999998</v>
      </c>
      <c r="D6" s="12">
        <v>57000</v>
      </c>
      <c r="E6" s="12">
        <v>8631277.0099999998</v>
      </c>
      <c r="F6" s="12">
        <v>8548870.4499999993</v>
      </c>
      <c r="G6" s="12">
        <v>8548870.4499999993</v>
      </c>
      <c r="H6" s="12">
        <v>0</v>
      </c>
      <c r="I6" s="12">
        <v>82406.559999999998</v>
      </c>
      <c r="J6" s="13">
        <f t="shared" si="0"/>
        <v>0.99045256456205422</v>
      </c>
      <c r="K6" s="10"/>
    </row>
    <row r="7" spans="1:11" ht="20.25" customHeight="1" x14ac:dyDescent="0.25">
      <c r="A7" s="6">
        <v>16</v>
      </c>
      <c r="B7" s="7" t="s">
        <v>47</v>
      </c>
      <c r="C7" s="14">
        <v>36490846.43</v>
      </c>
      <c r="D7" s="14">
        <v>-380000</v>
      </c>
      <c r="E7" s="14">
        <v>36110846.43</v>
      </c>
      <c r="F7" s="14">
        <v>35934601.100000001</v>
      </c>
      <c r="G7" s="14">
        <v>33172268.16</v>
      </c>
      <c r="H7" s="14">
        <v>2762332.94</v>
      </c>
      <c r="I7" s="12">
        <v>176245.33</v>
      </c>
      <c r="J7" s="15">
        <f t="shared" si="0"/>
        <v>0.99511932431875705</v>
      </c>
      <c r="K7" s="10"/>
    </row>
    <row r="8" spans="1:11" x14ac:dyDescent="0.25">
      <c r="A8" s="16"/>
      <c r="B8" s="17" t="s">
        <v>27</v>
      </c>
      <c r="C8" s="18">
        <f>SUM(C3:C7)</f>
        <v>221006481.40000001</v>
      </c>
      <c r="D8" s="18">
        <f t="shared" ref="D8:I8" si="1">SUM(D3:D7)</f>
        <v>0</v>
      </c>
      <c r="E8" s="18">
        <f t="shared" si="1"/>
        <v>221006481.40000001</v>
      </c>
      <c r="F8" s="18">
        <f t="shared" si="1"/>
        <v>219422784.08999997</v>
      </c>
      <c r="G8" s="18">
        <f t="shared" si="1"/>
        <v>216660451.14999998</v>
      </c>
      <c r="H8" s="18">
        <f t="shared" si="1"/>
        <v>2762332.94</v>
      </c>
      <c r="I8" s="18">
        <f t="shared" si="1"/>
        <v>1583697.3100000003</v>
      </c>
      <c r="J8" s="19">
        <f t="shared" si="0"/>
        <v>0.99283415898046135</v>
      </c>
    </row>
    <row r="9" spans="1:11" x14ac:dyDescent="0.25">
      <c r="A9" s="6">
        <v>20</v>
      </c>
      <c r="B9" s="7" t="s">
        <v>4</v>
      </c>
      <c r="C9" s="8">
        <v>3444177.74</v>
      </c>
      <c r="D9" s="8">
        <v>139174.33999999985</v>
      </c>
      <c r="E9" s="8">
        <v>3583352.08</v>
      </c>
      <c r="F9" s="8">
        <v>3066171.69</v>
      </c>
      <c r="G9" s="8">
        <v>2875742.33</v>
      </c>
      <c r="H9" s="8">
        <v>190429.36</v>
      </c>
      <c r="I9" s="8">
        <v>517180.39</v>
      </c>
      <c r="J9" s="9">
        <f t="shared" si="0"/>
        <v>0.85567134391103428</v>
      </c>
    </row>
    <row r="10" spans="1:11" x14ac:dyDescent="0.25">
      <c r="A10" s="6">
        <v>21</v>
      </c>
      <c r="B10" s="7" t="s">
        <v>5</v>
      </c>
      <c r="C10" s="12">
        <v>3063441.96</v>
      </c>
      <c r="D10" s="12">
        <v>-105634.64000000013</v>
      </c>
      <c r="E10" s="12">
        <v>2957807.32</v>
      </c>
      <c r="F10" s="12">
        <v>2336564.52</v>
      </c>
      <c r="G10" s="12">
        <v>2046653.63</v>
      </c>
      <c r="H10" s="12">
        <v>289910.89</v>
      </c>
      <c r="I10" s="12">
        <v>621242.80000000005</v>
      </c>
      <c r="J10" s="13">
        <f t="shared" si="0"/>
        <v>0.78996508805718968</v>
      </c>
    </row>
    <row r="11" spans="1:11" x14ac:dyDescent="0.25">
      <c r="A11" s="6">
        <v>22</v>
      </c>
      <c r="B11" s="7" t="s">
        <v>6</v>
      </c>
      <c r="C11" s="12">
        <v>40937461.369999997</v>
      </c>
      <c r="D11" s="12">
        <v>6256744.4200000018</v>
      </c>
      <c r="E11" s="12">
        <v>47194205.789999999</v>
      </c>
      <c r="F11" s="12">
        <v>35716325.310000002</v>
      </c>
      <c r="G11" s="12">
        <v>31163959.690000001</v>
      </c>
      <c r="H11" s="12">
        <v>4552365.62</v>
      </c>
      <c r="I11" s="12">
        <v>11477880.48</v>
      </c>
      <c r="J11" s="13">
        <f t="shared" si="0"/>
        <v>0.75679471053982539</v>
      </c>
    </row>
    <row r="12" spans="1:11" x14ac:dyDescent="0.25">
      <c r="A12" s="6">
        <v>23</v>
      </c>
      <c r="B12" s="7" t="s">
        <v>7</v>
      </c>
      <c r="C12" s="12">
        <v>3166639.19</v>
      </c>
      <c r="D12" s="12">
        <v>198331.49000000022</v>
      </c>
      <c r="E12" s="12">
        <v>3364970.68</v>
      </c>
      <c r="F12" s="12">
        <v>1940855.24</v>
      </c>
      <c r="G12" s="12">
        <v>1867146.01</v>
      </c>
      <c r="H12" s="12">
        <v>73709.23</v>
      </c>
      <c r="I12" s="12">
        <v>1424115.44</v>
      </c>
      <c r="J12" s="13">
        <f t="shared" si="0"/>
        <v>0.57678221434012611</v>
      </c>
    </row>
    <row r="13" spans="1:11" x14ac:dyDescent="0.25">
      <c r="A13" s="6">
        <v>24</v>
      </c>
      <c r="B13" s="7" t="s">
        <v>8</v>
      </c>
      <c r="C13" s="14">
        <v>96735</v>
      </c>
      <c r="D13" s="14">
        <v>-9842.5</v>
      </c>
      <c r="E13" s="14">
        <v>86892.5</v>
      </c>
      <c r="F13" s="14">
        <v>5684.24</v>
      </c>
      <c r="G13" s="14">
        <v>5684.24</v>
      </c>
      <c r="H13" s="14">
        <v>0</v>
      </c>
      <c r="I13" s="14">
        <v>81208.259999999995</v>
      </c>
      <c r="J13" s="15">
        <f t="shared" si="0"/>
        <v>6.5416923209713151E-2</v>
      </c>
    </row>
    <row r="14" spans="1:11" x14ac:dyDescent="0.25">
      <c r="A14" s="16"/>
      <c r="B14" s="17" t="s">
        <v>28</v>
      </c>
      <c r="C14" s="18">
        <f>SUM(C9:C13)</f>
        <v>50708455.259999998</v>
      </c>
      <c r="D14" s="18">
        <f t="shared" ref="D14:I14" si="2">SUM(D9:D13)</f>
        <v>6478773.1100000013</v>
      </c>
      <c r="E14" s="18">
        <f t="shared" si="2"/>
        <v>57187228.369999997</v>
      </c>
      <c r="F14" s="18">
        <f t="shared" si="2"/>
        <v>43065601.000000007</v>
      </c>
      <c r="G14" s="18">
        <f t="shared" si="2"/>
        <v>37959185.899999999</v>
      </c>
      <c r="H14" s="18">
        <f t="shared" si="2"/>
        <v>5106415.1000000006</v>
      </c>
      <c r="I14" s="18">
        <f t="shared" si="2"/>
        <v>14121627.369999999</v>
      </c>
      <c r="J14" s="19">
        <f t="shared" si="0"/>
        <v>0.75306326652808908</v>
      </c>
    </row>
    <row r="15" spans="1:11" x14ac:dyDescent="0.25">
      <c r="A15" s="6">
        <v>31</v>
      </c>
      <c r="B15" s="7" t="s">
        <v>9</v>
      </c>
      <c r="C15" s="8">
        <v>75000</v>
      </c>
      <c r="D15" s="8">
        <v>0</v>
      </c>
      <c r="E15" s="8">
        <v>75000</v>
      </c>
      <c r="F15" s="8">
        <v>68919.92</v>
      </c>
      <c r="G15" s="8">
        <v>68919.92</v>
      </c>
      <c r="H15" s="8">
        <v>0</v>
      </c>
      <c r="I15" s="8">
        <v>6080.08</v>
      </c>
      <c r="J15" s="9">
        <f t="shared" si="0"/>
        <v>0.91893226666666661</v>
      </c>
    </row>
    <row r="16" spans="1:11" x14ac:dyDescent="0.25">
      <c r="A16" s="6">
        <v>35</v>
      </c>
      <c r="B16" s="7" t="s">
        <v>10</v>
      </c>
      <c r="C16" s="14">
        <v>305058.33</v>
      </c>
      <c r="D16" s="14">
        <v>0</v>
      </c>
      <c r="E16" s="14">
        <v>305058.33</v>
      </c>
      <c r="F16" s="14">
        <v>114256.57</v>
      </c>
      <c r="G16" s="14">
        <v>114256.57</v>
      </c>
      <c r="H16" s="14">
        <v>0</v>
      </c>
      <c r="I16" s="14">
        <v>190801.76</v>
      </c>
      <c r="J16" s="15">
        <f t="shared" si="0"/>
        <v>0.37454007566356246</v>
      </c>
    </row>
    <row r="17" spans="1:10" x14ac:dyDescent="0.25">
      <c r="A17" s="16"/>
      <c r="B17" s="17" t="s">
        <v>29</v>
      </c>
      <c r="C17" s="18">
        <f>SUM(C15:C16)</f>
        <v>380058.33</v>
      </c>
      <c r="D17" s="18">
        <f t="shared" ref="D17:I17" si="3">SUM(D15:D16)</f>
        <v>0</v>
      </c>
      <c r="E17" s="18">
        <f t="shared" si="3"/>
        <v>380058.33</v>
      </c>
      <c r="F17" s="18">
        <f t="shared" si="3"/>
        <v>183176.49</v>
      </c>
      <c r="G17" s="18">
        <f t="shared" si="3"/>
        <v>183176.49</v>
      </c>
      <c r="H17" s="18">
        <f t="shared" si="3"/>
        <v>0</v>
      </c>
      <c r="I17" s="18">
        <f t="shared" si="3"/>
        <v>196881.84</v>
      </c>
      <c r="J17" s="19">
        <f t="shared" si="0"/>
        <v>0.48196941243203373</v>
      </c>
    </row>
    <row r="18" spans="1:10" x14ac:dyDescent="0.25">
      <c r="A18" s="6">
        <v>48</v>
      </c>
      <c r="B18" s="7" t="s">
        <v>11</v>
      </c>
      <c r="C18" s="8">
        <v>18207774.530000001</v>
      </c>
      <c r="D18" s="8">
        <v>359904.75999999791</v>
      </c>
      <c r="E18" s="8">
        <v>18567679.289999999</v>
      </c>
      <c r="F18" s="8">
        <v>14365874.99</v>
      </c>
      <c r="G18" s="8">
        <v>13863161.130000001</v>
      </c>
      <c r="H18" s="8">
        <v>502713.86</v>
      </c>
      <c r="I18" s="56">
        <v>4201804.3</v>
      </c>
      <c r="J18" s="9">
        <f t="shared" si="0"/>
        <v>0.77370331346346732</v>
      </c>
    </row>
    <row r="19" spans="1:10" x14ac:dyDescent="0.25">
      <c r="A19" s="6">
        <v>49</v>
      </c>
      <c r="B19" s="7" t="s">
        <v>12</v>
      </c>
      <c r="C19" s="14">
        <v>0</v>
      </c>
      <c r="D19" s="14">
        <v>8000</v>
      </c>
      <c r="E19" s="14">
        <v>8000</v>
      </c>
      <c r="F19" s="14">
        <v>8000</v>
      </c>
      <c r="G19" s="14">
        <v>8000</v>
      </c>
      <c r="H19" s="14">
        <v>0</v>
      </c>
      <c r="I19" s="60">
        <v>0</v>
      </c>
      <c r="J19" s="15">
        <f t="shared" si="0"/>
        <v>1</v>
      </c>
    </row>
    <row r="20" spans="1:10" x14ac:dyDescent="0.25">
      <c r="A20" s="16"/>
      <c r="B20" s="17" t="s">
        <v>30</v>
      </c>
      <c r="C20" s="18">
        <f>SUM(C18:C19)</f>
        <v>18207774.530000001</v>
      </c>
      <c r="D20" s="18">
        <f t="shared" ref="D20:I20" si="4">SUM(D18:D19)</f>
        <v>367904.75999999791</v>
      </c>
      <c r="E20" s="18">
        <f t="shared" si="4"/>
        <v>18575679.289999999</v>
      </c>
      <c r="F20" s="18">
        <f t="shared" si="4"/>
        <v>14373874.99</v>
      </c>
      <c r="G20" s="18">
        <f t="shared" si="4"/>
        <v>13871161.130000001</v>
      </c>
      <c r="H20" s="18">
        <f t="shared" si="4"/>
        <v>502713.86</v>
      </c>
      <c r="I20" s="18">
        <f t="shared" si="4"/>
        <v>4201804.3</v>
      </c>
      <c r="J20" s="61">
        <f t="shared" si="0"/>
        <v>0.77380077280608572</v>
      </c>
    </row>
    <row r="21" spans="1:10" ht="18" customHeight="1" x14ac:dyDescent="0.25">
      <c r="A21" s="23"/>
      <c r="B21" s="24" t="s">
        <v>36</v>
      </c>
      <c r="C21" s="50">
        <f>SUM(C20,C17,C14,C8)</f>
        <v>290302769.51999998</v>
      </c>
      <c r="D21" s="50">
        <f t="shared" ref="D21:I21" si="5">SUM(D20,D17,D14,D8)</f>
        <v>6846677.8699999992</v>
      </c>
      <c r="E21" s="50">
        <f t="shared" si="5"/>
        <v>297149447.38999999</v>
      </c>
      <c r="F21" s="50">
        <f t="shared" si="5"/>
        <v>277045436.56999999</v>
      </c>
      <c r="G21" s="50">
        <f t="shared" si="5"/>
        <v>268673974.66999996</v>
      </c>
      <c r="H21" s="50">
        <f t="shared" si="5"/>
        <v>8371461.9000000004</v>
      </c>
      <c r="I21" s="50">
        <f t="shared" si="5"/>
        <v>20104010.819999997</v>
      </c>
      <c r="J21" s="25">
        <f t="shared" si="0"/>
        <v>0.93234377180714034</v>
      </c>
    </row>
    <row r="22" spans="1:10" ht="16.5" customHeight="1" x14ac:dyDescent="0.25">
      <c r="A22" s="6">
        <v>6</v>
      </c>
      <c r="B22" s="7" t="s">
        <v>13</v>
      </c>
      <c r="C22" s="12">
        <v>87539074.640000001</v>
      </c>
      <c r="D22" s="12">
        <v>11123641.290000007</v>
      </c>
      <c r="E22" s="12">
        <v>98662715.930000007</v>
      </c>
      <c r="F22" s="12">
        <v>0</v>
      </c>
      <c r="G22" s="12">
        <v>0</v>
      </c>
      <c r="H22" s="12">
        <v>0</v>
      </c>
      <c r="I22" s="12">
        <v>98662715.930000007</v>
      </c>
      <c r="J22" s="59"/>
    </row>
    <row r="23" spans="1:10" ht="15" customHeight="1" x14ac:dyDescent="0.25">
      <c r="A23" s="6">
        <v>60</v>
      </c>
      <c r="B23" s="7" t="s">
        <v>14</v>
      </c>
      <c r="C23" s="12">
        <v>0</v>
      </c>
      <c r="D23" s="12">
        <v>0</v>
      </c>
      <c r="E23" s="12">
        <v>0</v>
      </c>
      <c r="F23" s="12">
        <v>257032.93</v>
      </c>
      <c r="G23" s="12">
        <v>257032.93</v>
      </c>
      <c r="H23" s="12">
        <v>0</v>
      </c>
      <c r="I23" s="12">
        <v>-257032.93</v>
      </c>
      <c r="J23" s="57"/>
    </row>
    <row r="24" spans="1:10" x14ac:dyDescent="0.25">
      <c r="A24" s="6">
        <v>61</v>
      </c>
      <c r="B24" s="7" t="s">
        <v>15</v>
      </c>
      <c r="C24" s="12">
        <v>0</v>
      </c>
      <c r="D24" s="12">
        <v>0</v>
      </c>
      <c r="E24" s="12">
        <v>0</v>
      </c>
      <c r="F24" s="12">
        <v>148702.51999999999</v>
      </c>
      <c r="G24" s="12">
        <v>91422.18</v>
      </c>
      <c r="H24" s="12">
        <v>57280.34</v>
      </c>
      <c r="I24" s="12">
        <v>-148702.51999999999</v>
      </c>
      <c r="J24" s="57"/>
    </row>
    <row r="25" spans="1:10" ht="22.5" x14ac:dyDescent="0.25">
      <c r="A25" s="6">
        <v>62</v>
      </c>
      <c r="B25" s="7" t="s">
        <v>41</v>
      </c>
      <c r="C25" s="12">
        <v>0</v>
      </c>
      <c r="D25" s="12">
        <v>0</v>
      </c>
      <c r="E25" s="12">
        <v>0</v>
      </c>
      <c r="F25" s="12">
        <v>8958039.0999999996</v>
      </c>
      <c r="G25" s="12">
        <v>6265702.2199999997</v>
      </c>
      <c r="H25" s="12">
        <v>2692336.88</v>
      </c>
      <c r="I25" s="12">
        <v>-8958039.0999999996</v>
      </c>
      <c r="J25" s="57"/>
    </row>
    <row r="26" spans="1:10" ht="22.5" x14ac:dyDescent="0.25">
      <c r="A26" s="6">
        <v>63</v>
      </c>
      <c r="B26" s="7" t="s">
        <v>42</v>
      </c>
      <c r="C26" s="12">
        <v>0</v>
      </c>
      <c r="D26" s="12">
        <v>0</v>
      </c>
      <c r="E26" s="12">
        <v>0</v>
      </c>
      <c r="F26" s="12">
        <v>6577167.7699999996</v>
      </c>
      <c r="G26" s="12">
        <v>4850876.26</v>
      </c>
      <c r="H26" s="12">
        <v>1726291.51</v>
      </c>
      <c r="I26" s="12">
        <v>-6577167.7699999996</v>
      </c>
      <c r="J26" s="57"/>
    </row>
    <row r="27" spans="1:10" x14ac:dyDescent="0.25">
      <c r="A27" s="6">
        <v>64</v>
      </c>
      <c r="B27" s="7" t="s">
        <v>16</v>
      </c>
      <c r="C27" s="14">
        <v>0</v>
      </c>
      <c r="D27" s="14">
        <v>0</v>
      </c>
      <c r="E27" s="14">
        <v>0</v>
      </c>
      <c r="F27" s="14">
        <v>63809406.990000002</v>
      </c>
      <c r="G27" s="14">
        <v>62508118.270000003</v>
      </c>
      <c r="H27" s="14">
        <v>1301288.72</v>
      </c>
      <c r="I27" s="14">
        <v>-63809406.990000002</v>
      </c>
      <c r="J27" s="58"/>
    </row>
    <row r="28" spans="1:10" x14ac:dyDescent="0.25">
      <c r="A28" s="16"/>
      <c r="B28" s="17" t="s">
        <v>31</v>
      </c>
      <c r="C28" s="18">
        <f>SUM(C22:C27)</f>
        <v>87539074.640000001</v>
      </c>
      <c r="D28" s="18">
        <f t="shared" ref="D28:I28" si="6">SUM(D22:D27)</f>
        <v>11123641.290000007</v>
      </c>
      <c r="E28" s="18">
        <f t="shared" si="6"/>
        <v>98662715.930000007</v>
      </c>
      <c r="F28" s="18">
        <f t="shared" si="6"/>
        <v>79750349.310000002</v>
      </c>
      <c r="G28" s="18">
        <f t="shared" si="6"/>
        <v>73973151.859999999</v>
      </c>
      <c r="H28" s="18">
        <f t="shared" si="6"/>
        <v>5777197.4499999993</v>
      </c>
      <c r="I28" s="18">
        <f t="shared" si="6"/>
        <v>18912366.620000012</v>
      </c>
      <c r="J28" s="19">
        <f t="shared" si="0"/>
        <v>0.80831293319131714</v>
      </c>
    </row>
    <row r="29" spans="1:10" x14ac:dyDescent="0.25">
      <c r="A29" s="6">
        <v>78</v>
      </c>
      <c r="B29" s="7" t="s">
        <v>11</v>
      </c>
      <c r="C29" s="8">
        <v>100000</v>
      </c>
      <c r="D29" s="8">
        <v>0</v>
      </c>
      <c r="E29" s="8">
        <v>100000</v>
      </c>
      <c r="F29" s="8">
        <v>42621.06</v>
      </c>
      <c r="G29" s="8">
        <v>41721.06</v>
      </c>
      <c r="H29" s="8">
        <v>900</v>
      </c>
      <c r="I29" s="8">
        <v>57378.94</v>
      </c>
      <c r="J29" s="9">
        <f t="shared" si="0"/>
        <v>0.4262106</v>
      </c>
    </row>
    <row r="30" spans="1:10" x14ac:dyDescent="0.25">
      <c r="A30" s="6">
        <v>79</v>
      </c>
      <c r="B30" s="7" t="s">
        <v>17</v>
      </c>
      <c r="C30" s="14">
        <v>140000</v>
      </c>
      <c r="D30" s="14">
        <v>0</v>
      </c>
      <c r="E30" s="14">
        <v>140000</v>
      </c>
      <c r="F30" s="14">
        <v>0</v>
      </c>
      <c r="G30" s="14">
        <v>0</v>
      </c>
      <c r="H30" s="14">
        <v>0</v>
      </c>
      <c r="I30" s="14">
        <v>140000</v>
      </c>
      <c r="J30" s="15">
        <f t="shared" si="0"/>
        <v>0</v>
      </c>
    </row>
    <row r="31" spans="1:10" x14ac:dyDescent="0.25">
      <c r="A31" s="20"/>
      <c r="B31" s="21" t="s">
        <v>32</v>
      </c>
      <c r="C31" s="49">
        <f>SUM(C29:C30)</f>
        <v>240000</v>
      </c>
      <c r="D31" s="49">
        <f t="shared" ref="D31:I31" si="7">SUM(D29:D30)</f>
        <v>0</v>
      </c>
      <c r="E31" s="49">
        <f t="shared" si="7"/>
        <v>240000</v>
      </c>
      <c r="F31" s="49">
        <f t="shared" si="7"/>
        <v>42621.06</v>
      </c>
      <c r="G31" s="49">
        <f t="shared" si="7"/>
        <v>41721.06</v>
      </c>
      <c r="H31" s="49">
        <f t="shared" si="7"/>
        <v>900</v>
      </c>
      <c r="I31" s="49">
        <f t="shared" si="7"/>
        <v>197378.94</v>
      </c>
      <c r="J31" s="22">
        <f t="shared" si="0"/>
        <v>0.17758774999999999</v>
      </c>
    </row>
    <row r="32" spans="1:10" ht="18" customHeight="1" x14ac:dyDescent="0.25">
      <c r="A32" s="23"/>
      <c r="B32" s="24" t="s">
        <v>37</v>
      </c>
      <c r="C32" s="50">
        <f>C28+C31</f>
        <v>87779074.640000001</v>
      </c>
      <c r="D32" s="50">
        <f t="shared" ref="D32:I32" si="8">D28+D31</f>
        <v>11123641.290000007</v>
      </c>
      <c r="E32" s="50">
        <f t="shared" si="8"/>
        <v>98902715.930000007</v>
      </c>
      <c r="F32" s="50">
        <f t="shared" si="8"/>
        <v>79792970.370000005</v>
      </c>
      <c r="G32" s="50">
        <f t="shared" si="8"/>
        <v>74014872.920000002</v>
      </c>
      <c r="H32" s="50">
        <f t="shared" si="8"/>
        <v>5778097.4499999993</v>
      </c>
      <c r="I32" s="50">
        <f t="shared" si="8"/>
        <v>19109745.560000014</v>
      </c>
      <c r="J32" s="25">
        <f t="shared" si="0"/>
        <v>0.8067823984376199</v>
      </c>
    </row>
    <row r="33" spans="1:10" ht="20.100000000000001" customHeight="1" x14ac:dyDescent="0.25">
      <c r="A33" s="26"/>
      <c r="B33" s="27" t="s">
        <v>38</v>
      </c>
      <c r="C33" s="51">
        <f>C21+C32</f>
        <v>378081844.15999997</v>
      </c>
      <c r="D33" s="51">
        <f t="shared" ref="D33:I33" si="9">D21+D32</f>
        <v>17970319.160000004</v>
      </c>
      <c r="E33" s="51">
        <f t="shared" si="9"/>
        <v>396052163.31999999</v>
      </c>
      <c r="F33" s="51">
        <f t="shared" si="9"/>
        <v>356838406.94</v>
      </c>
      <c r="G33" s="51">
        <f t="shared" si="9"/>
        <v>342688847.58999997</v>
      </c>
      <c r="H33" s="51">
        <f t="shared" si="9"/>
        <v>14149559.35</v>
      </c>
      <c r="I33" s="51">
        <f t="shared" si="9"/>
        <v>39213756.38000001</v>
      </c>
      <c r="J33" s="28">
        <f t="shared" si="0"/>
        <v>0.90098840503412103</v>
      </c>
    </row>
    <row r="34" spans="1:10" x14ac:dyDescent="0.25">
      <c r="A34" s="29">
        <v>83</v>
      </c>
      <c r="B34" s="30" t="s">
        <v>18</v>
      </c>
      <c r="C34" s="52">
        <v>290022.33</v>
      </c>
      <c r="D34" s="52">
        <v>0</v>
      </c>
      <c r="E34" s="52">
        <v>290022.33</v>
      </c>
      <c r="F34" s="52">
        <v>72000</v>
      </c>
      <c r="G34" s="52">
        <v>72000</v>
      </c>
      <c r="H34" s="52">
        <v>0</v>
      </c>
      <c r="I34" s="62">
        <v>218022.33</v>
      </c>
      <c r="J34" s="31">
        <f t="shared" si="0"/>
        <v>0.24825674629950045</v>
      </c>
    </row>
    <row r="35" spans="1:10" x14ac:dyDescent="0.25">
      <c r="A35" s="29">
        <v>86</v>
      </c>
      <c r="B35" s="30" t="s">
        <v>44</v>
      </c>
      <c r="C35" s="52">
        <v>21703.47</v>
      </c>
      <c r="D35" s="52">
        <v>0</v>
      </c>
      <c r="E35" s="52">
        <v>21703.47</v>
      </c>
      <c r="F35" s="52">
        <v>0</v>
      </c>
      <c r="G35" s="52">
        <v>0</v>
      </c>
      <c r="H35" s="52">
        <v>0</v>
      </c>
      <c r="I35" s="62">
        <v>21703.47</v>
      </c>
      <c r="J35" s="31">
        <f t="shared" si="0"/>
        <v>0</v>
      </c>
    </row>
    <row r="36" spans="1:10" x14ac:dyDescent="0.25">
      <c r="A36" s="16"/>
      <c r="B36" s="17" t="s">
        <v>33</v>
      </c>
      <c r="C36" s="18">
        <f>+C34+C35</f>
        <v>311725.80000000005</v>
      </c>
      <c r="D36" s="18">
        <f t="shared" ref="D36:I36" si="10">+D34+D35</f>
        <v>0</v>
      </c>
      <c r="E36" s="18">
        <f t="shared" si="10"/>
        <v>311725.80000000005</v>
      </c>
      <c r="F36" s="18">
        <f t="shared" si="10"/>
        <v>72000</v>
      </c>
      <c r="G36" s="18">
        <f t="shared" si="10"/>
        <v>72000</v>
      </c>
      <c r="H36" s="18">
        <f t="shared" si="10"/>
        <v>0</v>
      </c>
      <c r="I36" s="18">
        <f t="shared" si="10"/>
        <v>239725.8</v>
      </c>
      <c r="J36" s="61">
        <f t="shared" si="0"/>
        <v>0.23097221981626156</v>
      </c>
    </row>
    <row r="37" spans="1:10" x14ac:dyDescent="0.25">
      <c r="A37" s="6">
        <v>91</v>
      </c>
      <c r="B37" s="7" t="s">
        <v>19</v>
      </c>
      <c r="C37" s="52">
        <v>5385675.4000000004</v>
      </c>
      <c r="D37" s="52">
        <v>0</v>
      </c>
      <c r="E37" s="52">
        <v>5385675.4000000004</v>
      </c>
      <c r="F37" s="52">
        <v>5361218.8499999996</v>
      </c>
      <c r="G37" s="63">
        <v>5361218.8499999996</v>
      </c>
      <c r="H37" s="64">
        <v>0</v>
      </c>
      <c r="I37" s="52">
        <v>24456.55</v>
      </c>
      <c r="J37" s="31">
        <f t="shared" si="0"/>
        <v>0.9954589632342119</v>
      </c>
    </row>
    <row r="38" spans="1:10" x14ac:dyDescent="0.25">
      <c r="A38" s="20"/>
      <c r="B38" s="21" t="s">
        <v>34</v>
      </c>
      <c r="C38" s="49">
        <f>+C37</f>
        <v>5385675.4000000004</v>
      </c>
      <c r="D38" s="49">
        <f t="shared" ref="D38:I38" si="11">+D37</f>
        <v>0</v>
      </c>
      <c r="E38" s="49">
        <f t="shared" si="11"/>
        <v>5385675.4000000004</v>
      </c>
      <c r="F38" s="49">
        <f t="shared" si="11"/>
        <v>5361218.8499999996</v>
      </c>
      <c r="G38" s="49">
        <f t="shared" si="11"/>
        <v>5361218.8499999996</v>
      </c>
      <c r="H38" s="49">
        <f t="shared" si="11"/>
        <v>0</v>
      </c>
      <c r="I38" s="49">
        <f t="shared" si="11"/>
        <v>24456.55</v>
      </c>
      <c r="J38" s="22">
        <f t="shared" si="0"/>
        <v>0.9954589632342119</v>
      </c>
    </row>
    <row r="39" spans="1:10" ht="20.100000000000001" customHeight="1" x14ac:dyDescent="0.25">
      <c r="A39" s="32"/>
      <c r="B39" s="33" t="s">
        <v>39</v>
      </c>
      <c r="C39" s="53">
        <f>C36+C38</f>
        <v>5697401.2000000002</v>
      </c>
      <c r="D39" s="53">
        <f t="shared" ref="D39:I39" si="12">D36+D38</f>
        <v>0</v>
      </c>
      <c r="E39" s="53">
        <f t="shared" si="12"/>
        <v>5697401.2000000002</v>
      </c>
      <c r="F39" s="53">
        <f t="shared" si="12"/>
        <v>5433218.8499999996</v>
      </c>
      <c r="G39" s="53">
        <f t="shared" si="12"/>
        <v>5433218.8499999996</v>
      </c>
      <c r="H39" s="53">
        <f t="shared" si="12"/>
        <v>0</v>
      </c>
      <c r="I39" s="53">
        <f t="shared" si="12"/>
        <v>264182.34999999998</v>
      </c>
      <c r="J39" s="34">
        <f t="shared" si="0"/>
        <v>0.95363107832392069</v>
      </c>
    </row>
    <row r="40" spans="1:10" s="38" customFormat="1" ht="24" customHeight="1" thickBot="1" x14ac:dyDescent="0.25">
      <c r="A40" s="35"/>
      <c r="B40" s="36" t="s">
        <v>35</v>
      </c>
      <c r="C40" s="54">
        <f>+C39+C33</f>
        <v>383779245.35999995</v>
      </c>
      <c r="D40" s="54">
        <f t="shared" ref="D40:H40" si="13">+D39+D33</f>
        <v>17970319.160000004</v>
      </c>
      <c r="E40" s="54">
        <f t="shared" si="13"/>
        <v>401749564.51999998</v>
      </c>
      <c r="F40" s="54">
        <f>+F39+F33</f>
        <v>362271625.79000002</v>
      </c>
      <c r="G40" s="54">
        <f t="shared" si="13"/>
        <v>348122066.44</v>
      </c>
      <c r="H40" s="54">
        <f t="shared" si="13"/>
        <v>14149559.35</v>
      </c>
      <c r="I40" s="54">
        <f>+I39+I33</f>
        <v>39477938.730000012</v>
      </c>
      <c r="J40" s="37">
        <f t="shared" si="0"/>
        <v>0.90173495576238605</v>
      </c>
    </row>
    <row r="41" spans="1:10" s="41" customForma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40"/>
    </row>
    <row r="42" spans="1:10" s="41" customFormat="1" x14ac:dyDescent="0.25">
      <c r="A42" s="42"/>
      <c r="B42" s="42"/>
      <c r="C42" s="43"/>
      <c r="D42" s="43"/>
      <c r="E42" s="43"/>
      <c r="F42" s="43"/>
      <c r="G42" s="43"/>
      <c r="H42" s="43"/>
      <c r="I42" s="43"/>
      <c r="J42" s="40"/>
    </row>
    <row r="43" spans="1:10" s="41" customFormat="1" x14ac:dyDescent="0.25">
      <c r="A43" s="42"/>
      <c r="B43" s="42"/>
      <c r="C43" s="42"/>
      <c r="D43" s="42"/>
      <c r="E43" s="42"/>
      <c r="F43" s="42"/>
      <c r="G43" s="42"/>
      <c r="H43" s="48"/>
      <c r="I43" s="42"/>
      <c r="J43" s="40"/>
    </row>
    <row r="44" spans="1:10" s="41" customForma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0"/>
    </row>
    <row r="45" spans="1:10" s="41" customFormat="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0"/>
    </row>
    <row r="46" spans="1:10" s="41" customFormat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0"/>
    </row>
    <row r="47" spans="1:10" s="41" customFormat="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0"/>
    </row>
    <row r="48" spans="1:10" s="41" customForma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0"/>
    </row>
    <row r="49" spans="1:10" s="41" customForma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0"/>
    </row>
    <row r="50" spans="1:10" s="41" customForma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0"/>
    </row>
    <row r="51" spans="1:10" s="41" customForma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0"/>
    </row>
    <row r="52" spans="1:10" s="41" customForma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0"/>
    </row>
    <row r="53" spans="1:10" s="41" customForma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0"/>
    </row>
    <row r="54" spans="1:10" s="41" customFormat="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0"/>
    </row>
    <row r="55" spans="1:10" s="41" customForma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0"/>
    </row>
    <row r="56" spans="1:10" s="41" customFormat="1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0"/>
    </row>
    <row r="57" spans="1:10" s="41" customForma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0"/>
    </row>
    <row r="58" spans="1:10" s="41" customForma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0"/>
    </row>
    <row r="59" spans="1:10" s="41" customForma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0"/>
    </row>
    <row r="60" spans="1:10" s="41" customFormat="1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0"/>
    </row>
    <row r="61" spans="1:10" s="41" customFormat="1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0"/>
    </row>
    <row r="62" spans="1:10" s="41" customFormat="1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0"/>
    </row>
    <row r="63" spans="1:10" s="41" customForma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0"/>
    </row>
    <row r="64" spans="1:10" s="41" customForma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0"/>
    </row>
    <row r="65" spans="1:10" s="41" customFormat="1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0"/>
    </row>
    <row r="66" spans="1:10" s="41" customFormat="1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0"/>
    </row>
    <row r="67" spans="1:10" s="41" customFormat="1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0"/>
    </row>
    <row r="68" spans="1:10" s="41" customFormat="1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0"/>
    </row>
    <row r="69" spans="1:10" s="41" customFormat="1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0"/>
    </row>
    <row r="70" spans="1:10" s="41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0"/>
    </row>
    <row r="71" spans="1:10" s="41" customForma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0"/>
    </row>
    <row r="72" spans="1:10" s="41" customForma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0"/>
    </row>
    <row r="73" spans="1:10" s="41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0"/>
    </row>
    <row r="74" spans="1:10" s="41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0"/>
    </row>
    <row r="75" spans="1:10" s="41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0"/>
    </row>
    <row r="76" spans="1:10" s="41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0"/>
    </row>
    <row r="77" spans="1:10" s="41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0"/>
    </row>
    <row r="78" spans="1:10" s="41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0"/>
    </row>
    <row r="79" spans="1:10" s="41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0"/>
    </row>
    <row r="80" spans="1:10" s="41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0"/>
    </row>
    <row r="81" spans="1:10" s="41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0"/>
    </row>
    <row r="82" spans="1:10" s="41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0"/>
    </row>
    <row r="83" spans="1:10" s="41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0"/>
    </row>
    <row r="84" spans="1:10" s="41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0"/>
    </row>
    <row r="85" spans="1:10" s="41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0"/>
    </row>
    <row r="86" spans="1:10" s="41" customForma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0"/>
    </row>
    <row r="87" spans="1:10" s="41" customForma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0"/>
    </row>
    <row r="88" spans="1:10" s="41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0"/>
    </row>
    <row r="89" spans="1:10" s="41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0"/>
    </row>
    <row r="90" spans="1:10" s="41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0"/>
    </row>
    <row r="91" spans="1:10" s="41" customForma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0"/>
    </row>
    <row r="92" spans="1:10" s="41" customForma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0"/>
    </row>
    <row r="93" spans="1:10" s="41" customForma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0"/>
    </row>
    <row r="94" spans="1:10" s="41" customForma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0"/>
    </row>
    <row r="95" spans="1:10" s="41" customForma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0"/>
    </row>
    <row r="96" spans="1:10" s="41" customForma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0"/>
    </row>
    <row r="97" spans="1:10" s="41" customForma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0"/>
    </row>
    <row r="98" spans="1:10" s="41" customForma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0"/>
    </row>
    <row r="99" spans="1:10" s="41" customForma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0"/>
    </row>
    <row r="100" spans="1:10" s="41" customForma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0"/>
    </row>
    <row r="101" spans="1:10" s="41" customForma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0"/>
    </row>
    <row r="102" spans="1:10" s="41" customForma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0"/>
    </row>
    <row r="103" spans="1:10" s="41" customForma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0"/>
    </row>
    <row r="104" spans="1:10" s="41" customForma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0"/>
    </row>
    <row r="105" spans="1:10" s="41" customForma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0"/>
    </row>
    <row r="106" spans="1:10" s="41" customForma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0"/>
    </row>
    <row r="107" spans="1:10" s="41" customForma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0"/>
    </row>
    <row r="108" spans="1:10" s="41" customForma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0"/>
    </row>
    <row r="109" spans="1:10" s="41" customForma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0"/>
    </row>
    <row r="110" spans="1:10" s="41" customForma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0"/>
    </row>
    <row r="111" spans="1:10" s="41" customForma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0"/>
    </row>
    <row r="112" spans="1:10" s="41" customForma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0"/>
    </row>
    <row r="113" spans="1:10" s="41" customForma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0"/>
    </row>
    <row r="114" spans="1:10" s="41" customForma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0"/>
    </row>
    <row r="115" spans="1:10" s="41" customForma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0"/>
    </row>
    <row r="116" spans="1:10" s="41" customForma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0"/>
    </row>
    <row r="117" spans="1:10" s="41" customForma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0"/>
    </row>
    <row r="118" spans="1:10" s="41" customForma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0"/>
    </row>
    <row r="119" spans="1:10" s="41" customForma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0"/>
    </row>
    <row r="120" spans="1:10" s="41" customForma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0"/>
    </row>
    <row r="121" spans="1:10" s="4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0"/>
    </row>
    <row r="122" spans="1:10" s="41" customForma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0"/>
    </row>
    <row r="123" spans="1:10" s="41" customForma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0"/>
    </row>
    <row r="124" spans="1:10" s="41" customForma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0"/>
    </row>
    <row r="125" spans="1:10" s="41" customForma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0"/>
    </row>
    <row r="126" spans="1:10" s="41" customForma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0"/>
    </row>
    <row r="127" spans="1:10" s="41" customForma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0"/>
    </row>
    <row r="128" spans="1:10" s="41" customForma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0"/>
    </row>
    <row r="129" spans="1:10" s="41" customForma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0"/>
    </row>
    <row r="130" spans="1:10" s="41" customForma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0"/>
    </row>
    <row r="131" spans="1:10" s="41" customForma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0"/>
    </row>
    <row r="132" spans="1:10" s="41" customForma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0"/>
    </row>
    <row r="133" spans="1:10" s="41" customForma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0"/>
    </row>
    <row r="134" spans="1:10" s="41" customForma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0"/>
    </row>
    <row r="135" spans="1:10" s="41" customForma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0"/>
    </row>
    <row r="136" spans="1:10" s="41" customForma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0"/>
    </row>
    <row r="137" spans="1:10" s="41" customForma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0"/>
    </row>
    <row r="138" spans="1:10" s="41" customForma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0"/>
    </row>
    <row r="139" spans="1:10" s="41" customForma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0"/>
    </row>
    <row r="140" spans="1:10" s="41" customForma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0"/>
    </row>
    <row r="141" spans="1:10" s="41" customForma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0"/>
    </row>
    <row r="142" spans="1:10" s="41" customForma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0"/>
    </row>
    <row r="143" spans="1:10" s="41" customForma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0"/>
    </row>
    <row r="144" spans="1:10" s="41" customForma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0"/>
    </row>
    <row r="145" spans="1:10" s="41" customForma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0"/>
    </row>
    <row r="146" spans="1:10" s="41" customForma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0"/>
    </row>
    <row r="147" spans="1:10" s="41" customForma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0"/>
    </row>
    <row r="148" spans="1:10" s="41" customForma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0"/>
    </row>
    <row r="149" spans="1:10" s="41" customForma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0"/>
    </row>
    <row r="150" spans="1:10" s="41" customForma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0"/>
    </row>
    <row r="151" spans="1:10" s="41" customForma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0"/>
    </row>
    <row r="152" spans="1:10" s="41" customForma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0"/>
    </row>
    <row r="153" spans="1:10" s="41" customForma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0"/>
    </row>
    <row r="154" spans="1:10" s="41" customForma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0"/>
    </row>
    <row r="155" spans="1:10" s="41" customForma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0"/>
    </row>
    <row r="156" spans="1:10" s="41" customForma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0"/>
    </row>
    <row r="157" spans="1:10" s="41" customForma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0"/>
    </row>
    <row r="158" spans="1:10" s="41" customForma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0"/>
    </row>
    <row r="159" spans="1:10" s="41" customForma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0"/>
    </row>
    <row r="160" spans="1:10" s="41" customForma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0"/>
    </row>
    <row r="161" spans="1:10" s="41" customForma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0"/>
    </row>
    <row r="162" spans="1:10" s="41" customForma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0"/>
    </row>
    <row r="163" spans="1:10" s="41" customForma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0"/>
    </row>
    <row r="164" spans="1:10" s="41" customForma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0"/>
    </row>
    <row r="165" spans="1:10" s="41" customForma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0"/>
    </row>
    <row r="166" spans="1:10" s="41" customForma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0"/>
    </row>
    <row r="167" spans="1:10" s="41" customForma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0"/>
    </row>
    <row r="168" spans="1:10" s="41" customForma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0"/>
    </row>
    <row r="169" spans="1:10" s="41" customForma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0"/>
    </row>
    <row r="170" spans="1:10" s="41" customForma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0"/>
    </row>
    <row r="171" spans="1:10" s="41" customForma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0"/>
    </row>
    <row r="172" spans="1:10" s="41" customForma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0"/>
    </row>
    <row r="173" spans="1:10" s="41" customForma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0"/>
    </row>
    <row r="174" spans="1:10" s="41" customForma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0"/>
    </row>
    <row r="175" spans="1:10" s="41" customForma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0"/>
    </row>
    <row r="176" spans="1:10" s="41" customForma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0"/>
    </row>
    <row r="177" spans="1:10" s="41" customForma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0"/>
    </row>
    <row r="178" spans="1:10" s="41" customForma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0"/>
    </row>
    <row r="179" spans="1:10" s="41" customForma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0"/>
    </row>
    <row r="180" spans="1:10" s="41" customForma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0"/>
    </row>
    <row r="181" spans="1:10" s="41" customForma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0"/>
    </row>
    <row r="182" spans="1:10" s="41" customForma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0"/>
    </row>
    <row r="183" spans="1:10" s="41" customForma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0"/>
    </row>
    <row r="184" spans="1:10" s="41" customForma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0"/>
    </row>
    <row r="185" spans="1:10" s="41" customForma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0"/>
    </row>
    <row r="186" spans="1:10" s="41" customForma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0"/>
    </row>
    <row r="187" spans="1:10" s="41" customForma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0"/>
    </row>
    <row r="188" spans="1:10" s="41" customForma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0"/>
    </row>
    <row r="189" spans="1:10" s="41" customForma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0"/>
    </row>
    <row r="190" spans="1:10" s="41" customForma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0"/>
    </row>
    <row r="191" spans="1:10" s="41" customForma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0"/>
    </row>
    <row r="192" spans="1:10" s="41" customForma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0"/>
    </row>
    <row r="193" spans="1:10" s="41" customForma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0"/>
    </row>
    <row r="194" spans="1:10" s="41" customForma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0"/>
    </row>
    <row r="195" spans="1:10" s="41" customForma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0"/>
    </row>
    <row r="196" spans="1:10" s="41" customForma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0"/>
    </row>
    <row r="197" spans="1:10" s="41" customForma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0"/>
    </row>
    <row r="198" spans="1:10" s="41" customForma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0"/>
    </row>
    <row r="199" spans="1:10" s="41" customForma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0"/>
    </row>
    <row r="200" spans="1:10" s="41" customForma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0"/>
    </row>
    <row r="201" spans="1:10" s="41" customForma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0"/>
    </row>
    <row r="202" spans="1:10" s="41" customForma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0"/>
    </row>
    <row r="203" spans="1:10" s="41" customForma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0"/>
    </row>
    <row r="204" spans="1:10" s="41" customForma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0"/>
    </row>
    <row r="205" spans="1:10" s="41" customForma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0"/>
    </row>
    <row r="206" spans="1:10" s="41" customForma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0"/>
    </row>
    <row r="207" spans="1:10" s="41" customForma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0"/>
    </row>
    <row r="208" spans="1:10" s="41" customForma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0"/>
    </row>
    <row r="209" spans="1:10" s="41" customForma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0"/>
    </row>
    <row r="210" spans="1:10" s="41" customForma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0"/>
    </row>
    <row r="211" spans="1:10" s="41" customForma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0"/>
    </row>
    <row r="212" spans="1:10" s="41" customForma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0"/>
    </row>
    <row r="213" spans="1:10" s="41" customForma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0"/>
    </row>
    <row r="214" spans="1:10" s="41" customForma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0"/>
    </row>
    <row r="215" spans="1:10" s="41" customForma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0"/>
    </row>
    <row r="216" spans="1:10" s="41" customForma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0"/>
    </row>
    <row r="217" spans="1:10" s="41" customForma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0"/>
    </row>
    <row r="218" spans="1:10" s="41" customForma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0"/>
    </row>
    <row r="219" spans="1:10" s="41" customForma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0"/>
    </row>
    <row r="220" spans="1:10" s="41" customForma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0"/>
    </row>
    <row r="221" spans="1:10" s="41" customFormat="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0"/>
    </row>
    <row r="222" spans="1:10" s="41" customFormat="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0"/>
    </row>
    <row r="223" spans="1:10" s="41" customFormat="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0"/>
    </row>
    <row r="224" spans="1:10" s="41" customFormat="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0"/>
    </row>
    <row r="225" spans="1:10" s="41" customFormat="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0"/>
    </row>
    <row r="226" spans="1:10" s="41" customFormat="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0"/>
    </row>
    <row r="227" spans="1:10" s="41" customFormat="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0"/>
    </row>
    <row r="228" spans="1:10" s="41" customFormat="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0"/>
    </row>
    <row r="229" spans="1:10" s="41" customFormat="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0"/>
    </row>
    <row r="230" spans="1:10" s="41" customFormat="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0"/>
    </row>
    <row r="231" spans="1:10" s="41" customFormat="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0"/>
    </row>
    <row r="232" spans="1:10" s="41" customFormat="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0"/>
    </row>
    <row r="233" spans="1:10" s="41" customFormat="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0"/>
    </row>
    <row r="234" spans="1:10" s="41" customFormat="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0"/>
    </row>
    <row r="235" spans="1:10" s="41" customFormat="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0"/>
    </row>
    <row r="236" spans="1:10" s="41" customFormat="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0"/>
    </row>
    <row r="237" spans="1:10" s="41" customFormat="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0"/>
    </row>
    <row r="238" spans="1:10" s="41" customForma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0"/>
    </row>
    <row r="239" spans="1:10" s="41" customFormat="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0"/>
    </row>
    <row r="240" spans="1:10" s="41" customFormat="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0"/>
    </row>
    <row r="241" spans="1:10" s="41" customFormat="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0"/>
    </row>
    <row r="242" spans="1:10" s="41" customFormat="1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0"/>
    </row>
    <row r="243" spans="1:10" s="41" customFormat="1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0"/>
    </row>
    <row r="244" spans="1:10" s="41" customFormat="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0"/>
    </row>
    <row r="245" spans="1:10" s="41" customFormat="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0"/>
    </row>
    <row r="246" spans="1:10" s="41" customFormat="1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0"/>
    </row>
    <row r="247" spans="1:10" s="41" customFormat="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0"/>
    </row>
    <row r="248" spans="1:10" s="41" customFormat="1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0"/>
    </row>
    <row r="249" spans="1:10" s="41" customFormat="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0"/>
    </row>
    <row r="250" spans="1:10" s="41" customFormat="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0"/>
    </row>
    <row r="251" spans="1:10" s="41" customFormat="1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0"/>
    </row>
    <row r="252" spans="1:10" s="41" customFormat="1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0"/>
    </row>
    <row r="253" spans="1:10" s="41" customFormat="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0"/>
    </row>
    <row r="254" spans="1:10" s="41" customFormat="1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0"/>
    </row>
    <row r="255" spans="1:10" s="41" customFormat="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0"/>
    </row>
    <row r="256" spans="1:10" s="41" customFormat="1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0"/>
    </row>
    <row r="257" spans="1:10" s="41" customFormat="1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0"/>
    </row>
    <row r="258" spans="1:10" s="41" customFormat="1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0"/>
    </row>
    <row r="259" spans="1:10" s="41" customFormat="1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0"/>
    </row>
    <row r="260" spans="1:10" s="41" customFormat="1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0"/>
    </row>
    <row r="261" spans="1:10" s="41" customFormat="1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0"/>
    </row>
    <row r="262" spans="1:10" s="41" customFormat="1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0"/>
    </row>
    <row r="263" spans="1:10" s="41" customFormat="1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0"/>
    </row>
    <row r="264" spans="1:10" s="41" customFormat="1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0"/>
    </row>
    <row r="265" spans="1:10" s="41" customFormat="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0"/>
    </row>
    <row r="266" spans="1:10" s="41" customFormat="1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0"/>
    </row>
    <row r="267" spans="1:10" s="41" customFormat="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0"/>
    </row>
    <row r="268" spans="1:10" s="41" customFormat="1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0"/>
    </row>
    <row r="269" spans="1:10" s="41" customFormat="1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0"/>
    </row>
    <row r="270" spans="1:10" s="41" customFormat="1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0"/>
    </row>
    <row r="271" spans="1:10" s="41" customFormat="1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0"/>
    </row>
    <row r="272" spans="1:10" s="41" customFormat="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0"/>
    </row>
    <row r="273" spans="1:10" s="41" customFormat="1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0"/>
    </row>
    <row r="274" spans="1:10" s="41" customFormat="1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0"/>
    </row>
    <row r="275" spans="1:10" s="41" customFormat="1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0"/>
    </row>
    <row r="276" spans="1:10" s="41" customFormat="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0"/>
    </row>
    <row r="277" spans="1:10" s="41" customFormat="1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0"/>
    </row>
    <row r="278" spans="1:10" s="41" customFormat="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0"/>
    </row>
    <row r="279" spans="1:10" s="41" customFormat="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0"/>
    </row>
    <row r="280" spans="1:10" s="41" customFormat="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0"/>
    </row>
    <row r="281" spans="1:10" s="41" customFormat="1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0"/>
    </row>
    <row r="282" spans="1:10" s="41" customFormat="1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0"/>
    </row>
    <row r="283" spans="1:10" s="41" customFormat="1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0"/>
    </row>
    <row r="284" spans="1:10" s="41" customFormat="1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0"/>
    </row>
    <row r="285" spans="1:10" s="41" customFormat="1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0"/>
    </row>
    <row r="286" spans="1:10" s="41" customFormat="1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0"/>
    </row>
    <row r="287" spans="1:10" s="41" customFormat="1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0"/>
    </row>
    <row r="288" spans="1:10" s="41" customFormat="1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0"/>
    </row>
    <row r="289" spans="1:10" s="41" customFormat="1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0"/>
    </row>
    <row r="290" spans="1:10" s="41" customFormat="1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0"/>
    </row>
    <row r="291" spans="1:10" s="41" customFormat="1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0"/>
    </row>
    <row r="292" spans="1:10" s="41" customFormat="1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0"/>
    </row>
    <row r="293" spans="1:10" s="41" customFormat="1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0"/>
    </row>
    <row r="294" spans="1:10" s="41" customFormat="1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0"/>
    </row>
    <row r="295" spans="1:10" s="41" customFormat="1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0"/>
    </row>
    <row r="296" spans="1:10" s="41" customFormat="1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0"/>
    </row>
    <row r="297" spans="1:10" s="41" customFormat="1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0"/>
    </row>
    <row r="298" spans="1:10" s="41" customFormat="1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0"/>
    </row>
    <row r="299" spans="1:10" s="41" customFormat="1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0"/>
    </row>
    <row r="300" spans="1:10" s="41" customFormat="1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0"/>
    </row>
    <row r="301" spans="1:10" s="41" customFormat="1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0"/>
    </row>
    <row r="302" spans="1:10" s="41" customFormat="1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0"/>
    </row>
    <row r="303" spans="1:10" s="41" customFormat="1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0"/>
    </row>
    <row r="304" spans="1:10" s="41" customFormat="1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0"/>
    </row>
    <row r="305" spans="1:10" s="41" customFormat="1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0"/>
    </row>
    <row r="306" spans="1:10" s="41" customFormat="1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0"/>
    </row>
    <row r="307" spans="1:10" s="41" customFormat="1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0"/>
    </row>
    <row r="308" spans="1:10" s="41" customFormat="1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0"/>
    </row>
    <row r="309" spans="1:10" s="41" customFormat="1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0"/>
    </row>
    <row r="310" spans="1:10" s="41" customFormat="1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0"/>
    </row>
    <row r="311" spans="1:10" s="41" customFormat="1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0"/>
    </row>
    <row r="312" spans="1:10" s="41" customFormat="1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0"/>
    </row>
    <row r="313" spans="1:10" s="41" customFormat="1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0"/>
    </row>
    <row r="314" spans="1:10" s="41" customFormat="1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0"/>
    </row>
    <row r="315" spans="1:10" s="41" customFormat="1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0"/>
    </row>
    <row r="316" spans="1:10" s="41" customFormat="1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0"/>
    </row>
    <row r="317" spans="1:10" s="41" customFormat="1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0"/>
    </row>
    <row r="318" spans="1:10" s="41" customFormat="1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0"/>
    </row>
    <row r="319" spans="1:10" s="41" customFormat="1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0"/>
    </row>
    <row r="320" spans="1:10" s="41" customFormat="1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0"/>
    </row>
    <row r="321" spans="1:10" s="41" customFormat="1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0"/>
    </row>
    <row r="322" spans="1:10" s="41" customFormat="1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0"/>
    </row>
    <row r="323" spans="1:10" s="41" customFormat="1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0"/>
    </row>
    <row r="324" spans="1:10" s="41" customFormat="1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0"/>
    </row>
    <row r="325" spans="1:10" s="41" customFormat="1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0"/>
    </row>
    <row r="326" spans="1:10" s="41" customFormat="1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0"/>
    </row>
    <row r="327" spans="1:10" s="41" customFormat="1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0"/>
    </row>
    <row r="328" spans="1:10" s="41" customFormat="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0"/>
    </row>
    <row r="329" spans="1:10" s="41" customFormat="1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0"/>
    </row>
    <row r="330" spans="1:10" s="41" customFormat="1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0"/>
    </row>
    <row r="331" spans="1:10" s="41" customFormat="1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0"/>
    </row>
    <row r="332" spans="1:10" s="41" customFormat="1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0"/>
    </row>
    <row r="333" spans="1:10" s="41" customFormat="1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0"/>
    </row>
    <row r="334" spans="1:10" s="41" customFormat="1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0"/>
    </row>
    <row r="335" spans="1:10" s="41" customFormat="1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0"/>
    </row>
    <row r="336" spans="1:10" s="41" customFormat="1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0"/>
    </row>
    <row r="337" spans="1:10" s="41" customFormat="1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0"/>
    </row>
    <row r="338" spans="1:10" s="41" customFormat="1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0"/>
    </row>
    <row r="339" spans="1:10" s="41" customFormat="1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0"/>
    </row>
    <row r="340" spans="1:10" s="41" customFormat="1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0"/>
    </row>
    <row r="341" spans="1:10" s="41" customFormat="1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0"/>
    </row>
    <row r="342" spans="1:10" s="41" customFormat="1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0"/>
    </row>
    <row r="343" spans="1:10" s="41" customFormat="1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0"/>
    </row>
    <row r="344" spans="1:10" s="41" customFormat="1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0"/>
    </row>
    <row r="345" spans="1:10" s="41" customFormat="1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0"/>
    </row>
    <row r="346" spans="1:10" s="41" customFormat="1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0"/>
    </row>
    <row r="347" spans="1:10" s="41" customFormat="1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0"/>
    </row>
    <row r="348" spans="1:10" s="41" customFormat="1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0"/>
    </row>
    <row r="349" spans="1:10" s="41" customFormat="1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0"/>
    </row>
    <row r="350" spans="1:10" s="41" customFormat="1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0"/>
    </row>
    <row r="351" spans="1:10" s="41" customFormat="1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0"/>
    </row>
    <row r="352" spans="1:10" s="41" customFormat="1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0"/>
    </row>
    <row r="353" spans="1:10" s="41" customFormat="1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0"/>
    </row>
    <row r="354" spans="1:10" s="41" customFormat="1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0"/>
    </row>
    <row r="355" spans="1:10" s="41" customFormat="1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0"/>
    </row>
    <row r="356" spans="1:10" s="41" customFormat="1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0"/>
    </row>
    <row r="357" spans="1:10" s="41" customFormat="1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0"/>
    </row>
    <row r="358" spans="1:10" s="41" customFormat="1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0"/>
    </row>
    <row r="359" spans="1:10" s="41" customFormat="1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0"/>
    </row>
    <row r="360" spans="1:10" s="41" customFormat="1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0"/>
    </row>
    <row r="361" spans="1:10" s="41" customFormat="1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0"/>
    </row>
    <row r="362" spans="1:10" s="41" customFormat="1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0"/>
    </row>
    <row r="363" spans="1:10" s="41" customFormat="1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0"/>
    </row>
    <row r="364" spans="1:10" s="41" customFormat="1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0"/>
    </row>
    <row r="365" spans="1:10" s="41" customFormat="1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0"/>
    </row>
    <row r="366" spans="1:10" s="41" customFormat="1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0"/>
    </row>
    <row r="367" spans="1:10" s="41" customFormat="1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0"/>
    </row>
    <row r="368" spans="1:10" s="41" customFormat="1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0"/>
    </row>
    <row r="369" spans="1:10" s="41" customFormat="1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0"/>
    </row>
    <row r="370" spans="1:10" s="41" customFormat="1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0"/>
    </row>
    <row r="371" spans="1:10" s="41" customFormat="1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0"/>
    </row>
    <row r="372" spans="1:10" s="41" customFormat="1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0"/>
    </row>
    <row r="373" spans="1:10" s="41" customFormat="1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0"/>
    </row>
    <row r="374" spans="1:10" s="41" customFormat="1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0"/>
    </row>
    <row r="375" spans="1:10" s="41" customFormat="1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0"/>
    </row>
    <row r="376" spans="1:10" s="41" customFormat="1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0"/>
    </row>
    <row r="377" spans="1:10" s="41" customFormat="1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0"/>
    </row>
    <row r="378" spans="1:10" s="41" customFormat="1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0"/>
    </row>
    <row r="379" spans="1:10" s="41" customFormat="1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0"/>
    </row>
    <row r="380" spans="1:10" s="41" customFormat="1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0"/>
    </row>
    <row r="381" spans="1:10" s="41" customFormat="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0"/>
    </row>
    <row r="382" spans="1:10" s="41" customFormat="1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0"/>
    </row>
    <row r="383" spans="1:10" s="41" customFormat="1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0"/>
    </row>
    <row r="384" spans="1:10" s="41" customFormat="1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0"/>
    </row>
    <row r="385" spans="1:10" s="41" customFormat="1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0"/>
    </row>
    <row r="386" spans="1:10" s="41" customFormat="1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0"/>
    </row>
    <row r="387" spans="1:10" s="41" customFormat="1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0"/>
    </row>
    <row r="388" spans="1:10" s="41" customFormat="1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0"/>
    </row>
    <row r="389" spans="1:10" s="41" customFormat="1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0"/>
    </row>
    <row r="390" spans="1:10" s="41" customFormat="1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0"/>
    </row>
    <row r="391" spans="1:10" s="41" customFormat="1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0"/>
    </row>
    <row r="392" spans="1:10" s="41" customFormat="1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0"/>
    </row>
    <row r="393" spans="1:10" s="41" customFormat="1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0"/>
    </row>
    <row r="394" spans="1:10" s="41" customFormat="1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0"/>
    </row>
    <row r="395" spans="1:10" s="41" customFormat="1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0"/>
    </row>
    <row r="396" spans="1:10" s="41" customFormat="1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0"/>
    </row>
    <row r="397" spans="1:10" s="41" customFormat="1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0"/>
    </row>
    <row r="398" spans="1:10" s="41" customFormat="1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0"/>
    </row>
    <row r="399" spans="1:10" s="41" customFormat="1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0"/>
    </row>
    <row r="400" spans="1:10" s="41" customFormat="1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0"/>
    </row>
    <row r="401" spans="1:10" s="41" customFormat="1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0"/>
    </row>
    <row r="402" spans="1:10" s="41" customFormat="1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0"/>
    </row>
    <row r="403" spans="1:10" s="41" customFormat="1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0"/>
    </row>
    <row r="404" spans="1:10" s="41" customFormat="1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0"/>
    </row>
    <row r="405" spans="1:10" s="41" customFormat="1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0"/>
    </row>
    <row r="406" spans="1:10" s="41" customFormat="1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0"/>
    </row>
    <row r="407" spans="1:10" s="41" customFormat="1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0"/>
    </row>
    <row r="408" spans="1:10" s="41" customFormat="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0"/>
    </row>
    <row r="409" spans="1:10" s="41" customFormat="1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0"/>
    </row>
    <row r="410" spans="1:10" s="41" customFormat="1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0"/>
    </row>
    <row r="411" spans="1:10" s="41" customFormat="1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0"/>
    </row>
    <row r="412" spans="1:10" s="41" customFormat="1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0"/>
    </row>
    <row r="413" spans="1:10" s="41" customFormat="1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0"/>
    </row>
    <row r="414" spans="1:10" s="41" customFormat="1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0"/>
    </row>
    <row r="415" spans="1:10" s="41" customFormat="1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0"/>
    </row>
    <row r="416" spans="1:10" s="41" customFormat="1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0"/>
    </row>
    <row r="417" spans="1:10" s="41" customFormat="1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0"/>
    </row>
    <row r="418" spans="1:10" s="41" customFormat="1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0"/>
    </row>
    <row r="419" spans="1:10" s="41" customFormat="1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0"/>
    </row>
    <row r="420" spans="1:10" s="41" customFormat="1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0"/>
    </row>
    <row r="421" spans="1:10" s="41" customFormat="1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0"/>
    </row>
    <row r="422" spans="1:10" s="41" customFormat="1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0"/>
    </row>
    <row r="423" spans="1:10" s="41" customFormat="1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0"/>
    </row>
    <row r="424" spans="1:10" s="41" customFormat="1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0"/>
    </row>
    <row r="425" spans="1:10" s="41" customFormat="1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0"/>
    </row>
    <row r="426" spans="1:10" s="41" customFormat="1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0"/>
    </row>
    <row r="427" spans="1:10" s="41" customFormat="1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0"/>
    </row>
    <row r="428" spans="1:10" s="41" customFormat="1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0"/>
    </row>
    <row r="429" spans="1:10" s="41" customFormat="1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0"/>
    </row>
    <row r="430" spans="1:10" s="41" customFormat="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0"/>
    </row>
    <row r="431" spans="1:10" s="41" customFormat="1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0"/>
    </row>
    <row r="432" spans="1:10" s="41" customFormat="1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0"/>
    </row>
    <row r="433" spans="1:10" s="41" customFormat="1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0"/>
    </row>
    <row r="434" spans="1:10" s="41" customFormat="1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0"/>
    </row>
    <row r="435" spans="1:10" s="41" customFormat="1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0"/>
    </row>
    <row r="436" spans="1:10" s="41" customFormat="1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0"/>
    </row>
    <row r="437" spans="1:10" s="41" customFormat="1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0"/>
    </row>
    <row r="438" spans="1:10" s="41" customFormat="1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0"/>
    </row>
    <row r="439" spans="1:10" s="41" customFormat="1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0"/>
    </row>
    <row r="440" spans="1:10" s="41" customFormat="1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0"/>
    </row>
    <row r="441" spans="1:10" s="41" customFormat="1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0"/>
    </row>
    <row r="442" spans="1:10" s="41" customFormat="1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0"/>
    </row>
    <row r="443" spans="1:10" s="41" customFormat="1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0"/>
    </row>
    <row r="444" spans="1:10" s="41" customFormat="1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0"/>
    </row>
    <row r="445" spans="1:10" s="41" customFormat="1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0"/>
    </row>
    <row r="446" spans="1:10" s="41" customFormat="1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0"/>
    </row>
    <row r="447" spans="1:10" s="41" customFormat="1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0"/>
    </row>
    <row r="448" spans="1:10" s="41" customFormat="1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0"/>
    </row>
    <row r="449" spans="1:10" s="41" customFormat="1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0"/>
    </row>
    <row r="450" spans="1:10" s="41" customFormat="1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0"/>
    </row>
    <row r="451" spans="1:10" s="41" customFormat="1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0"/>
    </row>
    <row r="452" spans="1:10" s="41" customFormat="1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0"/>
    </row>
    <row r="453" spans="1:10" s="41" customFormat="1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0"/>
    </row>
    <row r="454" spans="1:10" s="41" customFormat="1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0"/>
    </row>
    <row r="455" spans="1:10" s="41" customFormat="1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0"/>
    </row>
    <row r="456" spans="1:10" s="41" customFormat="1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0"/>
    </row>
    <row r="457" spans="1:10" s="41" customFormat="1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0"/>
    </row>
    <row r="458" spans="1:10" s="41" customFormat="1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0"/>
    </row>
    <row r="459" spans="1:10" s="41" customFormat="1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0"/>
    </row>
    <row r="460" spans="1:10" s="41" customFormat="1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0"/>
    </row>
    <row r="461" spans="1:10" s="41" customFormat="1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0"/>
    </row>
    <row r="462" spans="1:10" s="41" customFormat="1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0"/>
    </row>
    <row r="463" spans="1:10" s="41" customFormat="1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0"/>
    </row>
    <row r="464" spans="1:10" s="41" customFormat="1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0"/>
    </row>
    <row r="465" spans="1:10" s="41" customFormat="1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0"/>
    </row>
    <row r="466" spans="1:10" s="41" customFormat="1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0"/>
    </row>
    <row r="467" spans="1:10" s="41" customFormat="1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0"/>
    </row>
    <row r="468" spans="1:10" s="41" customFormat="1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0"/>
    </row>
    <row r="469" spans="1:10" s="41" customFormat="1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0"/>
    </row>
    <row r="470" spans="1:10" s="41" customFormat="1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0"/>
    </row>
    <row r="471" spans="1:10" s="41" customFormat="1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0"/>
    </row>
    <row r="472" spans="1:10" s="41" customFormat="1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0"/>
    </row>
    <row r="473" spans="1:10" s="41" customFormat="1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0"/>
    </row>
    <row r="474" spans="1:10" s="41" customFormat="1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0"/>
    </row>
    <row r="475" spans="1:10" s="41" customFormat="1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0"/>
    </row>
    <row r="476" spans="1:10" s="41" customFormat="1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0"/>
    </row>
    <row r="477" spans="1:10" s="41" customFormat="1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0"/>
    </row>
    <row r="478" spans="1:10" s="41" customFormat="1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0"/>
    </row>
    <row r="479" spans="1:10" s="41" customFormat="1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0"/>
    </row>
    <row r="480" spans="1:10" s="41" customFormat="1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0"/>
    </row>
    <row r="481" spans="1:10" s="41" customFormat="1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0"/>
    </row>
    <row r="482" spans="1:10" s="41" customFormat="1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0"/>
    </row>
    <row r="483" spans="1:10" s="41" customFormat="1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0"/>
    </row>
    <row r="484" spans="1:10" s="41" customFormat="1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0"/>
    </row>
    <row r="485" spans="1:10" s="41" customFormat="1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0"/>
    </row>
    <row r="486" spans="1:10" s="41" customFormat="1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0"/>
    </row>
    <row r="487" spans="1:10" s="41" customFormat="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0"/>
    </row>
    <row r="488" spans="1:10" s="41" customFormat="1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0"/>
    </row>
    <row r="489" spans="1:10" s="41" customFormat="1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0"/>
    </row>
    <row r="490" spans="1:10" s="41" customFormat="1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0"/>
    </row>
    <row r="491" spans="1:10" s="41" customFormat="1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0"/>
    </row>
    <row r="492" spans="1:10" s="41" customFormat="1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0"/>
    </row>
    <row r="493" spans="1:10" s="41" customFormat="1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0"/>
    </row>
    <row r="494" spans="1:10" s="41" customFormat="1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0"/>
    </row>
    <row r="495" spans="1:10" s="41" customFormat="1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0"/>
    </row>
    <row r="496" spans="1:10" s="41" customFormat="1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0"/>
    </row>
    <row r="497" spans="1:10" s="41" customFormat="1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0"/>
    </row>
    <row r="498" spans="1:10" s="41" customFormat="1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0"/>
    </row>
    <row r="499" spans="1:10" s="41" customFormat="1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0"/>
    </row>
    <row r="500" spans="1:10" s="41" customFormat="1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0"/>
    </row>
    <row r="501" spans="1:10" s="41" customFormat="1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0"/>
    </row>
    <row r="502" spans="1:10" s="41" customFormat="1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0"/>
    </row>
    <row r="503" spans="1:10" s="41" customFormat="1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0"/>
    </row>
    <row r="504" spans="1:10" s="41" customFormat="1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0"/>
    </row>
    <row r="505" spans="1:10" s="41" customFormat="1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0"/>
    </row>
    <row r="506" spans="1:10" s="41" customFormat="1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0"/>
    </row>
    <row r="507" spans="1:10" s="41" customFormat="1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0"/>
    </row>
    <row r="508" spans="1:10" s="41" customFormat="1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0"/>
    </row>
    <row r="509" spans="1:10" s="41" customFormat="1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0"/>
    </row>
    <row r="510" spans="1:10" s="41" customFormat="1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0"/>
    </row>
    <row r="511" spans="1:10" s="41" customFormat="1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0"/>
    </row>
    <row r="512" spans="1:10" s="41" customFormat="1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0"/>
    </row>
    <row r="513" spans="1:10" s="41" customFormat="1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0"/>
    </row>
    <row r="514" spans="1:10" s="41" customFormat="1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0"/>
    </row>
    <row r="515" spans="1:10" s="41" customFormat="1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0"/>
    </row>
    <row r="516" spans="1:10" s="41" customFormat="1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0"/>
    </row>
    <row r="517" spans="1:10" s="41" customFormat="1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0"/>
    </row>
    <row r="518" spans="1:10" s="41" customFormat="1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0"/>
    </row>
    <row r="519" spans="1:10" s="41" customFormat="1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0"/>
    </row>
    <row r="520" spans="1:10" s="41" customFormat="1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0"/>
    </row>
    <row r="521" spans="1:10" s="41" customFormat="1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0"/>
    </row>
    <row r="522" spans="1:10" s="41" customFormat="1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0"/>
    </row>
    <row r="523" spans="1:10" s="41" customFormat="1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0"/>
    </row>
    <row r="524" spans="1:10" s="41" customFormat="1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0"/>
    </row>
    <row r="525" spans="1:10" s="41" customFormat="1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0"/>
    </row>
    <row r="526" spans="1:10" s="41" customFormat="1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0"/>
    </row>
    <row r="527" spans="1:10" s="41" customFormat="1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0"/>
    </row>
    <row r="528" spans="1:10" s="41" customFormat="1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0"/>
    </row>
    <row r="529" spans="1:10" s="41" customFormat="1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0"/>
    </row>
    <row r="530" spans="1:10" s="41" customFormat="1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0"/>
    </row>
    <row r="531" spans="1:10" s="41" customFormat="1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0"/>
    </row>
    <row r="532" spans="1:10" s="41" customFormat="1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0"/>
    </row>
    <row r="533" spans="1:10" s="41" customFormat="1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0"/>
    </row>
    <row r="534" spans="1:10" s="41" customFormat="1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0"/>
    </row>
    <row r="535" spans="1:10" s="41" customFormat="1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0"/>
    </row>
    <row r="536" spans="1:10" s="41" customFormat="1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0"/>
    </row>
    <row r="537" spans="1:10" s="41" customFormat="1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0"/>
    </row>
    <row r="538" spans="1:10" s="41" customFormat="1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0"/>
    </row>
    <row r="539" spans="1:10" s="41" customFormat="1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0"/>
    </row>
    <row r="540" spans="1:10" s="41" customFormat="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0"/>
    </row>
    <row r="541" spans="1:10" s="41" customFormat="1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0"/>
    </row>
    <row r="542" spans="1:10" s="41" customFormat="1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0"/>
    </row>
    <row r="543" spans="1:10" s="41" customFormat="1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0"/>
    </row>
    <row r="544" spans="1:10" s="41" customFormat="1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0"/>
    </row>
    <row r="545" spans="1:10" s="41" customFormat="1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0"/>
    </row>
    <row r="546" spans="1:10" s="41" customFormat="1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0"/>
    </row>
    <row r="547" spans="1:10" s="41" customFormat="1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0"/>
    </row>
    <row r="548" spans="1:10" s="41" customFormat="1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0"/>
    </row>
    <row r="549" spans="1:10" s="41" customFormat="1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0"/>
    </row>
    <row r="550" spans="1:10" s="41" customFormat="1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0"/>
    </row>
    <row r="551" spans="1:10" s="41" customFormat="1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0"/>
    </row>
    <row r="552" spans="1:10" s="41" customFormat="1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0"/>
    </row>
    <row r="553" spans="1:10" s="41" customFormat="1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0"/>
    </row>
    <row r="554" spans="1:10" s="41" customFormat="1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0"/>
    </row>
    <row r="555" spans="1:10" s="41" customFormat="1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0"/>
    </row>
    <row r="556" spans="1:10" s="41" customFormat="1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0"/>
    </row>
    <row r="557" spans="1:10" s="41" customFormat="1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0"/>
    </row>
    <row r="558" spans="1:10" s="41" customFormat="1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0"/>
    </row>
    <row r="559" spans="1:10" s="41" customFormat="1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0"/>
    </row>
    <row r="560" spans="1:10" s="41" customFormat="1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0"/>
    </row>
    <row r="561" spans="1:10" s="41" customFormat="1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0"/>
    </row>
    <row r="562" spans="1:10" s="41" customFormat="1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0"/>
    </row>
    <row r="563" spans="1:10" s="41" customFormat="1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0"/>
    </row>
    <row r="564" spans="1:10" s="41" customFormat="1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0"/>
    </row>
    <row r="565" spans="1:10" s="41" customFormat="1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0"/>
    </row>
    <row r="566" spans="1:10" s="41" customFormat="1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0"/>
    </row>
    <row r="567" spans="1:10" s="41" customFormat="1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0"/>
    </row>
    <row r="568" spans="1:10" s="41" customFormat="1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0"/>
    </row>
    <row r="569" spans="1:10" s="41" customFormat="1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0"/>
    </row>
    <row r="570" spans="1:10" s="41" customFormat="1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0"/>
    </row>
    <row r="571" spans="1:10" s="41" customFormat="1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0"/>
    </row>
    <row r="572" spans="1:10" s="41" customFormat="1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0"/>
    </row>
    <row r="573" spans="1:10" s="41" customFormat="1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0"/>
    </row>
    <row r="574" spans="1:10" s="41" customFormat="1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0"/>
    </row>
    <row r="575" spans="1:10" s="41" customFormat="1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0"/>
    </row>
    <row r="576" spans="1:10" s="41" customFormat="1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0"/>
    </row>
    <row r="577" spans="1:10" s="41" customFormat="1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0"/>
    </row>
    <row r="578" spans="1:10" s="41" customFormat="1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0"/>
    </row>
    <row r="579" spans="1:10" s="41" customFormat="1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0"/>
    </row>
    <row r="580" spans="1:10" s="41" customFormat="1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0"/>
    </row>
    <row r="581" spans="1:10" s="41" customFormat="1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0"/>
    </row>
    <row r="582" spans="1:10" s="41" customFormat="1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0"/>
    </row>
    <row r="583" spans="1:10" s="41" customFormat="1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0"/>
    </row>
    <row r="584" spans="1:10" s="41" customFormat="1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0"/>
    </row>
    <row r="585" spans="1:10" s="41" customFormat="1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0"/>
    </row>
    <row r="586" spans="1:10" s="41" customFormat="1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0"/>
    </row>
    <row r="587" spans="1:10" s="41" customFormat="1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0"/>
    </row>
    <row r="588" spans="1:10" s="41" customFormat="1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0"/>
    </row>
    <row r="589" spans="1:10" s="41" customFormat="1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0"/>
    </row>
    <row r="590" spans="1:10" s="41" customFormat="1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0"/>
    </row>
    <row r="591" spans="1:10" s="41" customFormat="1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0"/>
    </row>
    <row r="592" spans="1:10" s="41" customFormat="1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0"/>
    </row>
    <row r="593" spans="1:10" s="41" customFormat="1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0"/>
    </row>
    <row r="594" spans="1:10" s="41" customFormat="1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0"/>
    </row>
    <row r="595" spans="1:10" s="41" customFormat="1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0"/>
    </row>
    <row r="596" spans="1:10" s="41" customFormat="1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0"/>
    </row>
    <row r="597" spans="1:10" s="41" customFormat="1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0"/>
    </row>
    <row r="598" spans="1:10" s="41" customFormat="1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0"/>
    </row>
    <row r="599" spans="1:10" s="41" customFormat="1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0"/>
    </row>
    <row r="600" spans="1:10" s="41" customFormat="1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0"/>
    </row>
    <row r="601" spans="1:10" s="41" customFormat="1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0"/>
    </row>
    <row r="602" spans="1:10" s="41" customFormat="1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0"/>
    </row>
    <row r="603" spans="1:10" s="41" customFormat="1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0"/>
    </row>
    <row r="604" spans="1:10" s="41" customFormat="1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0"/>
    </row>
    <row r="605" spans="1:10" s="41" customFormat="1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0"/>
    </row>
    <row r="606" spans="1:10" s="41" customFormat="1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0"/>
    </row>
    <row r="607" spans="1:10" s="41" customFormat="1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0"/>
    </row>
    <row r="608" spans="1:10" s="41" customFormat="1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0"/>
    </row>
    <row r="609" spans="1:10" s="41" customFormat="1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0"/>
    </row>
    <row r="610" spans="1:10" s="41" customFormat="1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0"/>
    </row>
    <row r="611" spans="1:10" s="41" customFormat="1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0"/>
    </row>
    <row r="612" spans="1:10" s="41" customFormat="1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0"/>
    </row>
    <row r="613" spans="1:10" s="41" customFormat="1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0"/>
    </row>
    <row r="614" spans="1:10" s="41" customFormat="1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0"/>
    </row>
    <row r="615" spans="1:10" s="41" customFormat="1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0"/>
    </row>
    <row r="616" spans="1:10" s="41" customFormat="1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0"/>
    </row>
    <row r="617" spans="1:10" s="41" customFormat="1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0"/>
    </row>
    <row r="618" spans="1:10" s="41" customFormat="1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0"/>
    </row>
    <row r="619" spans="1:10" s="41" customFormat="1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0"/>
    </row>
    <row r="620" spans="1:10" s="41" customFormat="1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0"/>
    </row>
    <row r="621" spans="1:10" s="41" customFormat="1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0"/>
    </row>
    <row r="622" spans="1:10" s="41" customFormat="1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0"/>
    </row>
    <row r="623" spans="1:10" s="41" customFormat="1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0"/>
    </row>
    <row r="624" spans="1:10" s="41" customFormat="1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0"/>
    </row>
    <row r="625" spans="1:10" s="41" customFormat="1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0"/>
    </row>
    <row r="626" spans="1:10" s="41" customFormat="1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0"/>
    </row>
    <row r="627" spans="1:10" s="41" customFormat="1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0"/>
    </row>
    <row r="628" spans="1:10" s="41" customFormat="1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0"/>
    </row>
    <row r="629" spans="1:10" s="41" customFormat="1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0"/>
    </row>
    <row r="630" spans="1:10" s="41" customFormat="1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0"/>
    </row>
    <row r="631" spans="1:10" s="41" customFormat="1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0"/>
    </row>
    <row r="632" spans="1:10" s="41" customFormat="1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0"/>
    </row>
    <row r="633" spans="1:10" s="41" customFormat="1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0"/>
    </row>
    <row r="634" spans="1:10" s="41" customFormat="1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0"/>
    </row>
    <row r="635" spans="1:10" s="41" customFormat="1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0"/>
    </row>
    <row r="636" spans="1:10" s="41" customFormat="1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0"/>
    </row>
    <row r="637" spans="1:10" s="41" customFormat="1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0"/>
    </row>
    <row r="638" spans="1:10" s="41" customFormat="1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0"/>
    </row>
    <row r="639" spans="1:10" s="41" customFormat="1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0"/>
    </row>
    <row r="640" spans="1:10" s="41" customFormat="1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0"/>
    </row>
    <row r="641" spans="1:10" s="41" customFormat="1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0"/>
    </row>
    <row r="642" spans="1:10" s="41" customFormat="1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0"/>
    </row>
    <row r="643" spans="1:10" s="41" customFormat="1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0"/>
    </row>
    <row r="644" spans="1:10" s="41" customFormat="1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0"/>
    </row>
    <row r="645" spans="1:10" s="41" customFormat="1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0"/>
    </row>
    <row r="646" spans="1:10" s="41" customFormat="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0"/>
    </row>
    <row r="647" spans="1:10" s="41" customFormat="1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0"/>
    </row>
    <row r="648" spans="1:10" s="41" customFormat="1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0"/>
    </row>
    <row r="649" spans="1:10" s="41" customFormat="1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0"/>
    </row>
    <row r="650" spans="1:10" s="41" customFormat="1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0"/>
    </row>
    <row r="651" spans="1:10" s="41" customFormat="1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0"/>
    </row>
    <row r="652" spans="1:10" s="41" customFormat="1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0"/>
    </row>
    <row r="653" spans="1:10" s="41" customFormat="1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0"/>
    </row>
    <row r="654" spans="1:10" s="41" customFormat="1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0"/>
    </row>
    <row r="655" spans="1:10" s="41" customFormat="1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0"/>
    </row>
    <row r="656" spans="1:10" s="41" customFormat="1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0"/>
    </row>
    <row r="657" spans="1:10" s="41" customFormat="1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0"/>
    </row>
    <row r="658" spans="1:10" s="41" customFormat="1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0"/>
    </row>
    <row r="659" spans="1:10" s="41" customFormat="1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0"/>
    </row>
    <row r="660" spans="1:10" s="41" customFormat="1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0"/>
    </row>
    <row r="661" spans="1:10" s="41" customFormat="1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0"/>
    </row>
    <row r="662" spans="1:10" s="41" customFormat="1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0"/>
    </row>
    <row r="663" spans="1:10" s="41" customFormat="1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0"/>
    </row>
    <row r="664" spans="1:10" s="41" customFormat="1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0"/>
    </row>
    <row r="665" spans="1:10" s="41" customFormat="1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0"/>
    </row>
    <row r="666" spans="1:10" s="41" customFormat="1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0"/>
    </row>
    <row r="667" spans="1:10" s="41" customFormat="1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0"/>
    </row>
    <row r="668" spans="1:10" s="41" customFormat="1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0"/>
    </row>
    <row r="669" spans="1:10" s="41" customFormat="1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0"/>
    </row>
    <row r="670" spans="1:10" s="41" customFormat="1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0"/>
    </row>
    <row r="671" spans="1:10" s="41" customFormat="1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0"/>
    </row>
    <row r="672" spans="1:10" s="41" customFormat="1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0"/>
    </row>
    <row r="673" spans="1:10" s="41" customFormat="1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0"/>
    </row>
    <row r="674" spans="1:10" s="41" customFormat="1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0"/>
    </row>
    <row r="675" spans="1:10" s="41" customFormat="1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0"/>
    </row>
    <row r="676" spans="1:10" s="41" customFormat="1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0"/>
    </row>
    <row r="677" spans="1:10" s="41" customFormat="1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0"/>
    </row>
    <row r="678" spans="1:10" s="41" customFormat="1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0"/>
    </row>
    <row r="679" spans="1:10" s="41" customFormat="1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0"/>
    </row>
    <row r="680" spans="1:10" s="41" customFormat="1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0"/>
    </row>
    <row r="681" spans="1:10" s="41" customFormat="1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0"/>
    </row>
    <row r="682" spans="1:10" s="41" customFormat="1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0"/>
    </row>
    <row r="683" spans="1:10" s="41" customFormat="1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0"/>
    </row>
    <row r="684" spans="1:10" s="41" customFormat="1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0"/>
    </row>
    <row r="685" spans="1:10" s="41" customFormat="1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0"/>
    </row>
    <row r="686" spans="1:10" s="41" customFormat="1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0"/>
    </row>
    <row r="687" spans="1:10" s="41" customFormat="1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0"/>
    </row>
    <row r="688" spans="1:10" s="41" customFormat="1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0"/>
    </row>
    <row r="689" spans="1:10" s="41" customFormat="1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0"/>
    </row>
    <row r="690" spans="1:10" s="41" customFormat="1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0"/>
    </row>
    <row r="691" spans="1:10" s="41" customFormat="1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0"/>
    </row>
    <row r="692" spans="1:10" s="41" customFormat="1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0"/>
    </row>
    <row r="693" spans="1:10" s="41" customFormat="1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0"/>
    </row>
    <row r="694" spans="1:10" s="41" customFormat="1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0"/>
    </row>
    <row r="695" spans="1:10" s="41" customFormat="1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0"/>
    </row>
    <row r="696" spans="1:10" s="41" customFormat="1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0"/>
    </row>
    <row r="697" spans="1:10" s="41" customFormat="1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0"/>
    </row>
    <row r="698" spans="1:10" s="41" customFormat="1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0"/>
    </row>
    <row r="699" spans="1:10" s="41" customFormat="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0"/>
    </row>
    <row r="700" spans="1:10" s="41" customFormat="1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0"/>
    </row>
    <row r="701" spans="1:10" s="41" customFormat="1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0"/>
    </row>
    <row r="702" spans="1:10" s="41" customFormat="1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0"/>
    </row>
    <row r="703" spans="1:10" s="41" customFormat="1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0"/>
    </row>
    <row r="704" spans="1:10" s="41" customFormat="1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0"/>
    </row>
    <row r="705" spans="1:10" s="41" customFormat="1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0"/>
    </row>
    <row r="706" spans="1:10" s="41" customFormat="1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0"/>
    </row>
    <row r="707" spans="1:10" s="41" customFormat="1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0"/>
    </row>
    <row r="708" spans="1:10" s="41" customFormat="1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0"/>
    </row>
    <row r="709" spans="1:10" s="41" customFormat="1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0"/>
    </row>
    <row r="710" spans="1:10" s="41" customFormat="1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0"/>
    </row>
    <row r="711" spans="1:10" s="41" customFormat="1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0"/>
    </row>
    <row r="712" spans="1:10" s="41" customFormat="1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0"/>
    </row>
    <row r="713" spans="1:10" s="41" customFormat="1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0"/>
    </row>
    <row r="714" spans="1:10" s="41" customFormat="1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0"/>
    </row>
    <row r="715" spans="1:10" s="41" customFormat="1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0"/>
    </row>
    <row r="716" spans="1:10" s="41" customFormat="1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0"/>
    </row>
    <row r="717" spans="1:10" s="41" customFormat="1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0"/>
    </row>
    <row r="718" spans="1:10" s="41" customFormat="1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0"/>
    </row>
    <row r="719" spans="1:10" s="41" customFormat="1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0"/>
    </row>
    <row r="720" spans="1:10" s="41" customFormat="1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0"/>
    </row>
    <row r="721" spans="1:10" s="41" customFormat="1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0"/>
    </row>
    <row r="722" spans="1:10" s="41" customFormat="1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0"/>
    </row>
    <row r="723" spans="1:10" s="41" customFormat="1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0"/>
    </row>
    <row r="724" spans="1:10" s="41" customFormat="1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0"/>
    </row>
    <row r="725" spans="1:10" s="41" customFormat="1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0"/>
    </row>
    <row r="726" spans="1:10" s="41" customFormat="1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0"/>
    </row>
    <row r="727" spans="1:10" s="41" customFormat="1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0"/>
    </row>
    <row r="728" spans="1:10" s="41" customFormat="1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0"/>
    </row>
    <row r="729" spans="1:10" s="41" customFormat="1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0"/>
    </row>
    <row r="730" spans="1:10" s="41" customFormat="1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0"/>
    </row>
    <row r="731" spans="1:10" s="41" customFormat="1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0"/>
    </row>
    <row r="732" spans="1:10" s="41" customFormat="1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0"/>
    </row>
    <row r="733" spans="1:10" s="41" customFormat="1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0"/>
    </row>
    <row r="734" spans="1:10" s="41" customFormat="1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0"/>
    </row>
    <row r="735" spans="1:10" s="41" customFormat="1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0"/>
    </row>
    <row r="736" spans="1:10" s="41" customFormat="1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0"/>
    </row>
    <row r="737" spans="1:10" s="41" customFormat="1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0"/>
    </row>
    <row r="738" spans="1:10" s="41" customFormat="1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0"/>
    </row>
    <row r="739" spans="1:10" s="41" customFormat="1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0"/>
    </row>
    <row r="740" spans="1:10" s="41" customFormat="1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0"/>
    </row>
    <row r="741" spans="1:10" s="41" customFormat="1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0"/>
    </row>
    <row r="742" spans="1:10" s="41" customFormat="1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0"/>
    </row>
    <row r="743" spans="1:10" s="41" customFormat="1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0"/>
    </row>
    <row r="744" spans="1:10" s="41" customFormat="1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0"/>
    </row>
    <row r="745" spans="1:10" s="41" customFormat="1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0"/>
    </row>
    <row r="746" spans="1:10" s="41" customFormat="1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0"/>
    </row>
    <row r="747" spans="1:10" s="41" customFormat="1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0"/>
    </row>
    <row r="748" spans="1:10" s="41" customFormat="1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0"/>
    </row>
    <row r="749" spans="1:10" s="41" customFormat="1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0"/>
    </row>
    <row r="750" spans="1:10" s="41" customFormat="1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0"/>
    </row>
    <row r="751" spans="1:10" s="41" customFormat="1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0"/>
    </row>
    <row r="752" spans="1:10" s="41" customFormat="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0"/>
    </row>
    <row r="753" spans="1:10" s="41" customFormat="1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0"/>
    </row>
    <row r="754" spans="1:10" s="41" customFormat="1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0"/>
    </row>
    <row r="755" spans="1:10" s="41" customFormat="1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0"/>
    </row>
    <row r="756" spans="1:10" s="41" customFormat="1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0"/>
    </row>
    <row r="757" spans="1:10" s="41" customFormat="1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0"/>
    </row>
    <row r="758" spans="1:10" s="41" customFormat="1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0"/>
    </row>
    <row r="759" spans="1:10" s="41" customFormat="1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0"/>
    </row>
    <row r="760" spans="1:10" s="41" customFormat="1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0"/>
    </row>
    <row r="761" spans="1:10" s="41" customFormat="1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0"/>
    </row>
    <row r="762" spans="1:10" s="41" customFormat="1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0"/>
    </row>
    <row r="763" spans="1:10" s="41" customFormat="1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0"/>
    </row>
    <row r="764" spans="1:10" s="41" customFormat="1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0"/>
    </row>
    <row r="765" spans="1:10" s="41" customFormat="1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0"/>
    </row>
    <row r="766" spans="1:10" s="41" customFormat="1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0"/>
    </row>
    <row r="767" spans="1:10" s="41" customFormat="1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0"/>
    </row>
    <row r="768" spans="1:10" s="41" customFormat="1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0"/>
    </row>
    <row r="769" spans="1:10" s="41" customFormat="1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0"/>
    </row>
    <row r="770" spans="1:10" s="41" customFormat="1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0"/>
    </row>
    <row r="771" spans="1:10" s="41" customFormat="1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0"/>
    </row>
    <row r="772" spans="1:10" s="41" customFormat="1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0"/>
    </row>
    <row r="773" spans="1:10" s="41" customFormat="1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0"/>
    </row>
    <row r="774" spans="1:10" s="41" customFormat="1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0"/>
    </row>
    <row r="775" spans="1:10" s="41" customFormat="1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0"/>
    </row>
    <row r="776" spans="1:10" s="41" customFormat="1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0"/>
    </row>
    <row r="777" spans="1:10" s="41" customFormat="1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0"/>
    </row>
    <row r="778" spans="1:10" s="41" customFormat="1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0"/>
    </row>
    <row r="779" spans="1:10" s="41" customFormat="1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0"/>
    </row>
    <row r="780" spans="1:10" s="41" customFormat="1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0"/>
    </row>
    <row r="781" spans="1:10" s="41" customFormat="1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0"/>
    </row>
    <row r="782" spans="1:10" s="41" customFormat="1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0"/>
    </row>
    <row r="783" spans="1:10" s="41" customFormat="1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0"/>
    </row>
    <row r="784" spans="1:10" s="41" customFormat="1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0"/>
    </row>
    <row r="785" spans="1:10" s="41" customFormat="1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0"/>
    </row>
    <row r="786" spans="1:10" s="41" customFormat="1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0"/>
    </row>
    <row r="787" spans="1:10" s="41" customFormat="1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0"/>
    </row>
    <row r="788" spans="1:10" s="41" customFormat="1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0"/>
    </row>
    <row r="789" spans="1:10" s="41" customFormat="1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0"/>
    </row>
    <row r="790" spans="1:10" s="41" customFormat="1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0"/>
    </row>
    <row r="791" spans="1:10" s="41" customFormat="1" x14ac:dyDescent="0.25">
      <c r="A791" s="42"/>
      <c r="B791" s="42"/>
      <c r="C791" s="42"/>
      <c r="D791" s="42"/>
      <c r="E791" s="42"/>
      <c r="F791" s="42"/>
      <c r="G791" s="42"/>
      <c r="H791" s="42"/>
      <c r="I791" s="42"/>
      <c r="J791" s="40"/>
    </row>
    <row r="792" spans="1:10" s="41" customFormat="1" x14ac:dyDescent="0.25">
      <c r="A792" s="42"/>
      <c r="B792" s="42"/>
      <c r="C792" s="42"/>
      <c r="D792" s="42"/>
      <c r="E792" s="42"/>
      <c r="F792" s="42"/>
      <c r="G792" s="42"/>
      <c r="H792" s="42"/>
      <c r="I792" s="42"/>
      <c r="J792" s="40"/>
    </row>
    <row r="793" spans="1:10" s="41" customFormat="1" x14ac:dyDescent="0.25">
      <c r="A793" s="42"/>
      <c r="B793" s="42"/>
      <c r="C793" s="42"/>
      <c r="D793" s="42"/>
      <c r="E793" s="42"/>
      <c r="F793" s="42"/>
      <c r="G793" s="42"/>
      <c r="H793" s="42"/>
      <c r="I793" s="42"/>
      <c r="J793" s="40"/>
    </row>
    <row r="794" spans="1:10" s="41" customFormat="1" x14ac:dyDescent="0.25">
      <c r="A794" s="42"/>
      <c r="B794" s="42"/>
      <c r="C794" s="42"/>
      <c r="D794" s="42"/>
      <c r="E794" s="42"/>
      <c r="F794" s="42"/>
      <c r="G794" s="42"/>
      <c r="H794" s="42"/>
      <c r="I794" s="42"/>
      <c r="J794" s="40"/>
    </row>
    <row r="795" spans="1:10" s="41" customFormat="1" x14ac:dyDescent="0.25">
      <c r="A795" s="42"/>
      <c r="B795" s="42"/>
      <c r="C795" s="42"/>
      <c r="D795" s="42"/>
      <c r="E795" s="42"/>
      <c r="F795" s="42"/>
      <c r="G795" s="42"/>
      <c r="H795" s="42"/>
      <c r="I795" s="42"/>
      <c r="J795" s="40"/>
    </row>
    <row r="796" spans="1:10" s="41" customFormat="1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0"/>
    </row>
    <row r="797" spans="1:10" s="41" customFormat="1" x14ac:dyDescent="0.25">
      <c r="A797" s="42"/>
      <c r="B797" s="42"/>
      <c r="C797" s="42"/>
      <c r="D797" s="42"/>
      <c r="E797" s="42"/>
      <c r="F797" s="42"/>
      <c r="G797" s="42"/>
      <c r="H797" s="42"/>
      <c r="I797" s="42"/>
      <c r="J797" s="40"/>
    </row>
    <row r="798" spans="1:10" s="41" customFormat="1" x14ac:dyDescent="0.25">
      <c r="A798" s="42"/>
      <c r="B798" s="42"/>
      <c r="C798" s="42"/>
      <c r="D798" s="42"/>
      <c r="E798" s="42"/>
      <c r="F798" s="42"/>
      <c r="G798" s="42"/>
      <c r="H798" s="42"/>
      <c r="I798" s="42"/>
      <c r="J798" s="40"/>
    </row>
    <row r="799" spans="1:10" s="41" customFormat="1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0"/>
    </row>
    <row r="800" spans="1:10" s="41" customFormat="1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0"/>
    </row>
    <row r="801" spans="1:10" s="41" customFormat="1" x14ac:dyDescent="0.25">
      <c r="A801" s="42"/>
      <c r="B801" s="42"/>
      <c r="C801" s="42"/>
      <c r="D801" s="42"/>
      <c r="E801" s="42"/>
      <c r="F801" s="42"/>
      <c r="G801" s="42"/>
      <c r="H801" s="42"/>
      <c r="I801" s="42"/>
      <c r="J801" s="40"/>
    </row>
    <row r="802" spans="1:10" s="41" customFormat="1" x14ac:dyDescent="0.25">
      <c r="A802" s="42"/>
      <c r="B802" s="42"/>
      <c r="C802" s="42"/>
      <c r="D802" s="42"/>
      <c r="E802" s="42"/>
      <c r="F802" s="42"/>
      <c r="G802" s="42"/>
      <c r="H802" s="42"/>
      <c r="I802" s="42"/>
      <c r="J802" s="40"/>
    </row>
    <row r="803" spans="1:10" s="41" customFormat="1" x14ac:dyDescent="0.25">
      <c r="A803" s="42"/>
      <c r="B803" s="42"/>
      <c r="C803" s="42"/>
      <c r="D803" s="42"/>
      <c r="E803" s="42"/>
      <c r="F803" s="42"/>
      <c r="G803" s="42"/>
      <c r="H803" s="42"/>
      <c r="I803" s="42"/>
      <c r="J803" s="40"/>
    </row>
    <row r="804" spans="1:10" s="41" customFormat="1" x14ac:dyDescent="0.25">
      <c r="A804" s="42"/>
      <c r="B804" s="42"/>
      <c r="C804" s="42"/>
      <c r="D804" s="42"/>
      <c r="E804" s="42"/>
      <c r="F804" s="42"/>
      <c r="G804" s="42"/>
      <c r="H804" s="42"/>
      <c r="I804" s="42"/>
      <c r="J804" s="40"/>
    </row>
    <row r="805" spans="1:10" s="41" customFormat="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0"/>
    </row>
    <row r="806" spans="1:10" s="41" customFormat="1" x14ac:dyDescent="0.25">
      <c r="A806" s="42"/>
      <c r="B806" s="42"/>
      <c r="C806" s="42"/>
      <c r="D806" s="42"/>
      <c r="E806" s="42"/>
      <c r="F806" s="42"/>
      <c r="G806" s="42"/>
      <c r="H806" s="42"/>
      <c r="I806" s="42"/>
      <c r="J806" s="40"/>
    </row>
    <row r="807" spans="1:10" s="41" customFormat="1" x14ac:dyDescent="0.25">
      <c r="A807" s="42"/>
      <c r="B807" s="42"/>
      <c r="C807" s="42"/>
      <c r="D807" s="42"/>
      <c r="E807" s="42"/>
      <c r="F807" s="42"/>
      <c r="G807" s="42"/>
      <c r="H807" s="42"/>
      <c r="I807" s="42"/>
      <c r="J807" s="40"/>
    </row>
    <row r="808" spans="1:10" s="41" customFormat="1" x14ac:dyDescent="0.25">
      <c r="A808" s="42"/>
      <c r="B808" s="42"/>
      <c r="C808" s="42"/>
      <c r="D808" s="42"/>
      <c r="E808" s="42"/>
      <c r="F808" s="42"/>
      <c r="G808" s="42"/>
      <c r="H808" s="42"/>
      <c r="I808" s="42"/>
      <c r="J808" s="40"/>
    </row>
    <row r="809" spans="1:10" s="41" customFormat="1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0"/>
    </row>
    <row r="810" spans="1:10" s="41" customFormat="1" x14ac:dyDescent="0.25">
      <c r="A810" s="42"/>
      <c r="B810" s="42"/>
      <c r="C810" s="42"/>
      <c r="D810" s="42"/>
      <c r="E810" s="42"/>
      <c r="F810" s="42"/>
      <c r="G810" s="42"/>
      <c r="H810" s="42"/>
      <c r="I810" s="42"/>
      <c r="J810" s="40"/>
    </row>
    <row r="811" spans="1:10" s="41" customFormat="1" x14ac:dyDescent="0.25">
      <c r="A811" s="42"/>
      <c r="B811" s="42"/>
      <c r="C811" s="42"/>
      <c r="D811" s="42"/>
      <c r="E811" s="42"/>
      <c r="F811" s="42"/>
      <c r="G811" s="42"/>
      <c r="H811" s="42"/>
      <c r="I811" s="42"/>
      <c r="J811" s="40"/>
    </row>
    <row r="812" spans="1:10" s="41" customFormat="1" x14ac:dyDescent="0.25">
      <c r="A812" s="42"/>
      <c r="B812" s="42"/>
      <c r="C812" s="42"/>
      <c r="D812" s="42"/>
      <c r="E812" s="42"/>
      <c r="F812" s="42"/>
      <c r="G812" s="42"/>
      <c r="H812" s="42"/>
      <c r="I812" s="42"/>
      <c r="J812" s="40"/>
    </row>
    <row r="813" spans="1:10" s="41" customFormat="1" x14ac:dyDescent="0.25">
      <c r="A813" s="42"/>
      <c r="B813" s="42"/>
      <c r="C813" s="42"/>
      <c r="D813" s="42"/>
      <c r="E813" s="42"/>
      <c r="F813" s="42"/>
      <c r="G813" s="42"/>
      <c r="H813" s="42"/>
      <c r="I813" s="42"/>
      <c r="J813" s="40"/>
    </row>
    <row r="814" spans="1:10" s="41" customFormat="1" x14ac:dyDescent="0.25">
      <c r="A814" s="42"/>
      <c r="B814" s="42"/>
      <c r="C814" s="42"/>
      <c r="D814" s="42"/>
      <c r="E814" s="42"/>
      <c r="F814" s="42"/>
      <c r="G814" s="42"/>
      <c r="H814" s="42"/>
      <c r="I814" s="42"/>
      <c r="J814" s="40"/>
    </row>
    <row r="815" spans="1:10" s="41" customFormat="1" x14ac:dyDescent="0.25">
      <c r="A815" s="42"/>
      <c r="B815" s="42"/>
      <c r="C815" s="42"/>
      <c r="D815" s="42"/>
      <c r="E815" s="42"/>
      <c r="F815" s="42"/>
      <c r="G815" s="42"/>
      <c r="H815" s="42"/>
      <c r="I815" s="42"/>
      <c r="J815" s="40"/>
    </row>
    <row r="816" spans="1:10" s="41" customFormat="1" x14ac:dyDescent="0.25">
      <c r="A816" s="42"/>
      <c r="B816" s="42"/>
      <c r="C816" s="42"/>
      <c r="D816" s="42"/>
      <c r="E816" s="42"/>
      <c r="F816" s="42"/>
      <c r="G816" s="42"/>
      <c r="H816" s="42"/>
      <c r="I816" s="42"/>
      <c r="J816" s="40"/>
    </row>
    <row r="817" spans="1:10" s="41" customFormat="1" x14ac:dyDescent="0.25">
      <c r="A817" s="42"/>
      <c r="B817" s="42"/>
      <c r="C817" s="42"/>
      <c r="D817" s="42"/>
      <c r="E817" s="42"/>
      <c r="F817" s="42"/>
      <c r="G817" s="42"/>
      <c r="H817" s="42"/>
      <c r="I817" s="42"/>
      <c r="J817" s="40"/>
    </row>
    <row r="818" spans="1:10" s="41" customFormat="1" x14ac:dyDescent="0.25">
      <c r="A818" s="42"/>
      <c r="B818" s="42"/>
      <c r="C818" s="42"/>
      <c r="D818" s="42"/>
      <c r="E818" s="42"/>
      <c r="F818" s="42"/>
      <c r="G818" s="42"/>
      <c r="H818" s="42"/>
      <c r="I818" s="42"/>
      <c r="J818" s="40"/>
    </row>
    <row r="819" spans="1:10" s="41" customFormat="1" x14ac:dyDescent="0.25">
      <c r="A819" s="42"/>
      <c r="B819" s="42"/>
      <c r="C819" s="42"/>
      <c r="D819" s="42"/>
      <c r="E819" s="42"/>
      <c r="F819" s="42"/>
      <c r="G819" s="42"/>
      <c r="H819" s="42"/>
      <c r="I819" s="42"/>
      <c r="J819" s="40"/>
    </row>
    <row r="820" spans="1:10" s="41" customFormat="1" x14ac:dyDescent="0.25">
      <c r="A820" s="42"/>
      <c r="B820" s="42"/>
      <c r="C820" s="42"/>
      <c r="D820" s="42"/>
      <c r="E820" s="42"/>
      <c r="F820" s="42"/>
      <c r="G820" s="42"/>
      <c r="H820" s="42"/>
      <c r="I820" s="42"/>
      <c r="J820" s="40"/>
    </row>
    <row r="821" spans="1:10" s="41" customFormat="1" x14ac:dyDescent="0.25">
      <c r="A821" s="42"/>
      <c r="B821" s="42"/>
      <c r="C821" s="42"/>
      <c r="D821" s="42"/>
      <c r="E821" s="42"/>
      <c r="F821" s="42"/>
      <c r="G821" s="42"/>
      <c r="H821" s="42"/>
      <c r="I821" s="42"/>
      <c r="J821" s="40"/>
    </row>
    <row r="822" spans="1:10" s="41" customFormat="1" x14ac:dyDescent="0.25">
      <c r="A822" s="42"/>
      <c r="B822" s="42"/>
      <c r="C822" s="42"/>
      <c r="D822" s="42"/>
      <c r="E822" s="42"/>
      <c r="F822" s="42"/>
      <c r="G822" s="42"/>
      <c r="H822" s="42"/>
      <c r="I822" s="42"/>
      <c r="J822" s="40"/>
    </row>
    <row r="823" spans="1:10" s="41" customFormat="1" x14ac:dyDescent="0.25">
      <c r="A823" s="42"/>
      <c r="B823" s="42"/>
      <c r="C823" s="42"/>
      <c r="D823" s="42"/>
      <c r="E823" s="42"/>
      <c r="F823" s="42"/>
      <c r="G823" s="42"/>
      <c r="H823" s="42"/>
      <c r="I823" s="42"/>
      <c r="J823" s="40"/>
    </row>
    <row r="824" spans="1:10" s="41" customFormat="1" x14ac:dyDescent="0.25">
      <c r="A824" s="42"/>
      <c r="B824" s="42"/>
      <c r="C824" s="42"/>
      <c r="D824" s="42"/>
      <c r="E824" s="42"/>
      <c r="F824" s="42"/>
      <c r="G824" s="42"/>
      <c r="H824" s="42"/>
      <c r="I824" s="42"/>
      <c r="J824" s="40"/>
    </row>
    <row r="825" spans="1:10" s="41" customFormat="1" x14ac:dyDescent="0.25">
      <c r="A825" s="42"/>
      <c r="B825" s="42"/>
      <c r="C825" s="42"/>
      <c r="D825" s="42"/>
      <c r="E825" s="42"/>
      <c r="F825" s="42"/>
      <c r="G825" s="42"/>
      <c r="H825" s="42"/>
      <c r="I825" s="42"/>
      <c r="J825" s="40"/>
    </row>
    <row r="826" spans="1:10" s="41" customFormat="1" x14ac:dyDescent="0.25">
      <c r="A826" s="42"/>
      <c r="B826" s="42"/>
      <c r="C826" s="42"/>
      <c r="D826" s="42"/>
      <c r="E826" s="42"/>
      <c r="F826" s="42"/>
      <c r="G826" s="42"/>
      <c r="H826" s="42"/>
      <c r="I826" s="42"/>
      <c r="J826" s="40"/>
    </row>
    <row r="827" spans="1:10" s="41" customFormat="1" x14ac:dyDescent="0.25">
      <c r="A827" s="42"/>
      <c r="B827" s="42"/>
      <c r="C827" s="42"/>
      <c r="D827" s="42"/>
      <c r="E827" s="42"/>
      <c r="F827" s="42"/>
      <c r="G827" s="42"/>
      <c r="H827" s="42"/>
      <c r="I827" s="42"/>
      <c r="J827" s="40"/>
    </row>
    <row r="828" spans="1:10" s="41" customFormat="1" x14ac:dyDescent="0.25">
      <c r="A828" s="42"/>
      <c r="B828" s="42"/>
      <c r="C828" s="42"/>
      <c r="D828" s="42"/>
      <c r="E828" s="42"/>
      <c r="F828" s="42"/>
      <c r="G828" s="42"/>
      <c r="H828" s="42"/>
      <c r="I828" s="42"/>
      <c r="J828" s="40"/>
    </row>
    <row r="829" spans="1:10" s="41" customFormat="1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0"/>
    </row>
    <row r="830" spans="1:10" s="41" customFormat="1" x14ac:dyDescent="0.25">
      <c r="A830" s="42"/>
      <c r="B830" s="42"/>
      <c r="C830" s="42"/>
      <c r="D830" s="42"/>
      <c r="E830" s="42"/>
      <c r="F830" s="42"/>
      <c r="G830" s="42"/>
      <c r="H830" s="42"/>
      <c r="I830" s="42"/>
      <c r="J830" s="40"/>
    </row>
    <row r="831" spans="1:10" s="41" customFormat="1" x14ac:dyDescent="0.25">
      <c r="A831" s="42"/>
      <c r="B831" s="42"/>
      <c r="C831" s="42"/>
      <c r="D831" s="42"/>
      <c r="E831" s="42"/>
      <c r="F831" s="42"/>
      <c r="G831" s="42"/>
      <c r="H831" s="42"/>
      <c r="I831" s="42"/>
      <c r="J831" s="40"/>
    </row>
    <row r="832" spans="1:10" s="41" customFormat="1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0"/>
    </row>
    <row r="833" spans="1:10" s="41" customFormat="1" x14ac:dyDescent="0.25">
      <c r="A833" s="42"/>
      <c r="B833" s="42"/>
      <c r="C833" s="42"/>
      <c r="D833" s="42"/>
      <c r="E833" s="42"/>
      <c r="F833" s="42"/>
      <c r="G833" s="42"/>
      <c r="H833" s="42"/>
      <c r="I833" s="42"/>
      <c r="J833" s="40"/>
    </row>
    <row r="834" spans="1:10" s="41" customFormat="1" x14ac:dyDescent="0.25">
      <c r="A834" s="42"/>
      <c r="B834" s="42"/>
      <c r="C834" s="42"/>
      <c r="D834" s="42"/>
      <c r="E834" s="42"/>
      <c r="F834" s="42"/>
      <c r="G834" s="42"/>
      <c r="H834" s="42"/>
      <c r="I834" s="42"/>
      <c r="J834" s="40"/>
    </row>
    <row r="835" spans="1:10" s="41" customFormat="1" x14ac:dyDescent="0.25">
      <c r="A835" s="42"/>
      <c r="B835" s="42"/>
      <c r="C835" s="42"/>
      <c r="D835" s="42"/>
      <c r="E835" s="42"/>
      <c r="F835" s="42"/>
      <c r="G835" s="42"/>
      <c r="H835" s="42"/>
      <c r="I835" s="42"/>
      <c r="J835" s="40"/>
    </row>
    <row r="836" spans="1:10" s="41" customFormat="1" x14ac:dyDescent="0.25">
      <c r="A836" s="42"/>
      <c r="B836" s="42"/>
      <c r="C836" s="42"/>
      <c r="D836" s="42"/>
      <c r="E836" s="42"/>
      <c r="F836" s="42"/>
      <c r="G836" s="42"/>
      <c r="H836" s="42"/>
      <c r="I836" s="42"/>
      <c r="J836" s="40"/>
    </row>
    <row r="837" spans="1:10" s="41" customFormat="1" x14ac:dyDescent="0.25">
      <c r="A837" s="42"/>
      <c r="B837" s="42"/>
      <c r="C837" s="42"/>
      <c r="D837" s="42"/>
      <c r="E837" s="42"/>
      <c r="F837" s="42"/>
      <c r="G837" s="42"/>
      <c r="H837" s="42"/>
      <c r="I837" s="42"/>
      <c r="J837" s="40"/>
    </row>
    <row r="838" spans="1:10" s="41" customFormat="1" x14ac:dyDescent="0.25">
      <c r="A838" s="42"/>
      <c r="B838" s="42"/>
      <c r="C838" s="42"/>
      <c r="D838" s="42"/>
      <c r="E838" s="42"/>
      <c r="F838" s="42"/>
      <c r="G838" s="42"/>
      <c r="H838" s="42"/>
      <c r="I838" s="42"/>
      <c r="J838" s="40"/>
    </row>
    <row r="839" spans="1:10" s="41" customFormat="1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0"/>
    </row>
    <row r="840" spans="1:10" s="41" customFormat="1" x14ac:dyDescent="0.25">
      <c r="A840" s="42"/>
      <c r="B840" s="42"/>
      <c r="C840" s="42"/>
      <c r="D840" s="42"/>
      <c r="E840" s="42"/>
      <c r="F840" s="42"/>
      <c r="G840" s="42"/>
      <c r="H840" s="42"/>
      <c r="I840" s="42"/>
      <c r="J840" s="40"/>
    </row>
    <row r="841" spans="1:10" s="41" customFormat="1" x14ac:dyDescent="0.25">
      <c r="A841" s="42"/>
      <c r="B841" s="42"/>
      <c r="C841" s="42"/>
      <c r="D841" s="42"/>
      <c r="E841" s="42"/>
      <c r="F841" s="42"/>
      <c r="G841" s="42"/>
      <c r="H841" s="42"/>
      <c r="I841" s="42"/>
      <c r="J841" s="40"/>
    </row>
    <row r="842" spans="1:10" s="41" customFormat="1" x14ac:dyDescent="0.25">
      <c r="A842" s="42"/>
      <c r="B842" s="42"/>
      <c r="C842" s="42"/>
      <c r="D842" s="42"/>
      <c r="E842" s="42"/>
      <c r="F842" s="42"/>
      <c r="G842" s="42"/>
      <c r="H842" s="42"/>
      <c r="I842" s="42"/>
      <c r="J842" s="40"/>
    </row>
    <row r="843" spans="1:10" s="41" customFormat="1" x14ac:dyDescent="0.25">
      <c r="A843" s="42"/>
      <c r="B843" s="42"/>
      <c r="C843" s="42"/>
      <c r="D843" s="42"/>
      <c r="E843" s="42"/>
      <c r="F843" s="42"/>
      <c r="G843" s="42"/>
      <c r="H843" s="42"/>
      <c r="I843" s="42"/>
      <c r="J843" s="40"/>
    </row>
    <row r="844" spans="1:10" s="41" customFormat="1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0"/>
    </row>
    <row r="845" spans="1:10" s="41" customFormat="1" x14ac:dyDescent="0.25">
      <c r="A845" s="42"/>
      <c r="B845" s="42"/>
      <c r="C845" s="42"/>
      <c r="D845" s="42"/>
      <c r="E845" s="42"/>
      <c r="F845" s="42"/>
      <c r="G845" s="42"/>
      <c r="H845" s="42"/>
      <c r="I845" s="42"/>
      <c r="J845" s="40"/>
    </row>
    <row r="846" spans="1:10" s="41" customFormat="1" x14ac:dyDescent="0.25">
      <c r="A846" s="42"/>
      <c r="B846" s="42"/>
      <c r="C846" s="42"/>
      <c r="D846" s="42"/>
      <c r="E846" s="42"/>
      <c r="F846" s="42"/>
      <c r="G846" s="42"/>
      <c r="H846" s="42"/>
      <c r="I846" s="42"/>
      <c r="J846" s="40"/>
    </row>
    <row r="847" spans="1:10" s="41" customFormat="1" x14ac:dyDescent="0.25">
      <c r="A847" s="42"/>
      <c r="B847" s="42"/>
      <c r="C847" s="42"/>
      <c r="D847" s="42"/>
      <c r="E847" s="42"/>
      <c r="F847" s="42"/>
      <c r="G847" s="42"/>
      <c r="H847" s="42"/>
      <c r="I847" s="42"/>
      <c r="J847" s="40"/>
    </row>
    <row r="848" spans="1:10" s="41" customFormat="1" x14ac:dyDescent="0.25">
      <c r="A848" s="42"/>
      <c r="B848" s="42"/>
      <c r="C848" s="42"/>
      <c r="D848" s="42"/>
      <c r="E848" s="42"/>
      <c r="F848" s="42"/>
      <c r="G848" s="42"/>
      <c r="H848" s="42"/>
      <c r="I848" s="42"/>
      <c r="J848" s="40"/>
    </row>
    <row r="849" spans="1:10" s="41" customFormat="1" x14ac:dyDescent="0.25">
      <c r="A849" s="42"/>
      <c r="B849" s="42"/>
      <c r="C849" s="42"/>
      <c r="D849" s="42"/>
      <c r="E849" s="42"/>
      <c r="F849" s="42"/>
      <c r="G849" s="42"/>
      <c r="H849" s="42"/>
      <c r="I849" s="42"/>
      <c r="J849" s="40"/>
    </row>
    <row r="850" spans="1:10" s="41" customFormat="1" x14ac:dyDescent="0.25">
      <c r="A850" s="42"/>
      <c r="B850" s="42"/>
      <c r="C850" s="42"/>
      <c r="D850" s="42"/>
      <c r="E850" s="42"/>
      <c r="F850" s="42"/>
      <c r="G850" s="42"/>
      <c r="H850" s="42"/>
      <c r="I850" s="42"/>
      <c r="J850" s="40"/>
    </row>
    <row r="851" spans="1:10" s="41" customFormat="1" x14ac:dyDescent="0.25">
      <c r="A851" s="42"/>
      <c r="B851" s="42"/>
      <c r="C851" s="42"/>
      <c r="D851" s="42"/>
      <c r="E851" s="42"/>
      <c r="F851" s="42"/>
      <c r="G851" s="42"/>
      <c r="H851" s="42"/>
      <c r="I851" s="42"/>
      <c r="J851" s="40"/>
    </row>
    <row r="852" spans="1:10" s="41" customFormat="1" x14ac:dyDescent="0.25">
      <c r="A852" s="42"/>
      <c r="B852" s="42"/>
      <c r="C852" s="42"/>
      <c r="D852" s="42"/>
      <c r="E852" s="42"/>
      <c r="F852" s="42"/>
      <c r="G852" s="42"/>
      <c r="H852" s="42"/>
      <c r="I852" s="42"/>
      <c r="J852" s="40"/>
    </row>
    <row r="853" spans="1:10" s="41" customFormat="1" x14ac:dyDescent="0.25">
      <c r="A853" s="42"/>
      <c r="B853" s="42"/>
      <c r="C853" s="42"/>
      <c r="D853" s="42"/>
      <c r="E853" s="42"/>
      <c r="F853" s="42"/>
      <c r="G853" s="42"/>
      <c r="H853" s="42"/>
      <c r="I853" s="42"/>
      <c r="J853" s="40"/>
    </row>
    <row r="854" spans="1:10" s="41" customFormat="1" x14ac:dyDescent="0.25">
      <c r="A854" s="42"/>
      <c r="B854" s="42"/>
      <c r="C854" s="42"/>
      <c r="D854" s="42"/>
      <c r="E854" s="42"/>
      <c r="F854" s="42"/>
      <c r="G854" s="42"/>
      <c r="H854" s="42"/>
      <c r="I854" s="42"/>
      <c r="J854" s="40"/>
    </row>
    <row r="855" spans="1:10" s="41" customFormat="1" x14ac:dyDescent="0.25">
      <c r="A855" s="42"/>
      <c r="B855" s="42"/>
      <c r="C855" s="42"/>
      <c r="D855" s="42"/>
      <c r="E855" s="42"/>
      <c r="F855" s="42"/>
      <c r="G855" s="42"/>
      <c r="H855" s="42"/>
      <c r="I855" s="42"/>
      <c r="J855" s="40"/>
    </row>
    <row r="856" spans="1:10" s="41" customFormat="1" x14ac:dyDescent="0.25">
      <c r="A856" s="42"/>
      <c r="B856" s="42"/>
      <c r="C856" s="42"/>
      <c r="D856" s="42"/>
      <c r="E856" s="42"/>
      <c r="F856" s="42"/>
      <c r="G856" s="42"/>
      <c r="H856" s="42"/>
      <c r="I856" s="42"/>
      <c r="J856" s="40"/>
    </row>
    <row r="857" spans="1:10" s="41" customFormat="1" x14ac:dyDescent="0.25">
      <c r="A857" s="42"/>
      <c r="B857" s="42"/>
      <c r="C857" s="42"/>
      <c r="D857" s="42"/>
      <c r="E857" s="42"/>
      <c r="F857" s="42"/>
      <c r="G857" s="42"/>
      <c r="H857" s="42"/>
      <c r="I857" s="42"/>
      <c r="J857" s="40"/>
    </row>
    <row r="858" spans="1:10" s="41" customFormat="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0"/>
    </row>
    <row r="859" spans="1:10" s="41" customFormat="1" x14ac:dyDescent="0.25">
      <c r="A859" s="42"/>
      <c r="B859" s="42"/>
      <c r="C859" s="42"/>
      <c r="D859" s="42"/>
      <c r="E859" s="42"/>
      <c r="F859" s="42"/>
      <c r="G859" s="42"/>
      <c r="H859" s="42"/>
      <c r="I859" s="42"/>
      <c r="J859" s="40"/>
    </row>
    <row r="860" spans="1:10" s="41" customFormat="1" x14ac:dyDescent="0.25">
      <c r="A860" s="42"/>
      <c r="B860" s="42"/>
      <c r="C860" s="42"/>
      <c r="D860" s="42"/>
      <c r="E860" s="42"/>
      <c r="F860" s="42"/>
      <c r="G860" s="42"/>
      <c r="H860" s="42"/>
      <c r="I860" s="42"/>
      <c r="J860" s="40"/>
    </row>
    <row r="861" spans="1:10" s="41" customFormat="1" x14ac:dyDescent="0.25">
      <c r="A861" s="42"/>
      <c r="B861" s="42"/>
      <c r="C861" s="42"/>
      <c r="D861" s="42"/>
      <c r="E861" s="42"/>
      <c r="F861" s="42"/>
      <c r="G861" s="42"/>
      <c r="H861" s="42"/>
      <c r="I861" s="42"/>
      <c r="J861" s="40"/>
    </row>
    <row r="862" spans="1:10" s="41" customFormat="1" x14ac:dyDescent="0.25">
      <c r="A862" s="42"/>
      <c r="B862" s="42"/>
      <c r="C862" s="42"/>
      <c r="D862" s="42"/>
      <c r="E862" s="42"/>
      <c r="F862" s="42"/>
      <c r="G862" s="42"/>
      <c r="H862" s="42"/>
      <c r="I862" s="42"/>
      <c r="J862" s="40"/>
    </row>
    <row r="863" spans="1:10" s="41" customFormat="1" x14ac:dyDescent="0.25">
      <c r="A863" s="42"/>
      <c r="B863" s="42"/>
      <c r="C863" s="42"/>
      <c r="D863" s="42"/>
      <c r="E863" s="42"/>
      <c r="F863" s="42"/>
      <c r="G863" s="42"/>
      <c r="H863" s="42"/>
      <c r="I863" s="42"/>
      <c r="J863" s="40"/>
    </row>
    <row r="864" spans="1:10" s="41" customFormat="1" x14ac:dyDescent="0.25">
      <c r="A864" s="42"/>
      <c r="B864" s="42"/>
      <c r="C864" s="42"/>
      <c r="D864" s="42"/>
      <c r="E864" s="42"/>
      <c r="F864" s="42"/>
      <c r="G864" s="42"/>
      <c r="H864" s="42"/>
      <c r="I864" s="42"/>
      <c r="J864" s="40"/>
    </row>
    <row r="865" spans="1:10" s="41" customFormat="1" x14ac:dyDescent="0.25">
      <c r="A865" s="42"/>
      <c r="B865" s="42"/>
      <c r="C865" s="42"/>
      <c r="D865" s="42"/>
      <c r="E865" s="42"/>
      <c r="F865" s="42"/>
      <c r="G865" s="42"/>
      <c r="H865" s="42"/>
      <c r="I865" s="42"/>
      <c r="J865" s="40"/>
    </row>
    <row r="866" spans="1:10" s="41" customFormat="1" x14ac:dyDescent="0.25">
      <c r="A866" s="42"/>
      <c r="B866" s="42"/>
      <c r="C866" s="42"/>
      <c r="D866" s="42"/>
      <c r="E866" s="42"/>
      <c r="F866" s="42"/>
      <c r="G866" s="42"/>
      <c r="H866" s="42"/>
      <c r="I866" s="42"/>
      <c r="J866" s="40"/>
    </row>
    <row r="867" spans="1:10" s="41" customFormat="1" x14ac:dyDescent="0.25">
      <c r="A867" s="42"/>
      <c r="B867" s="42"/>
      <c r="C867" s="42"/>
      <c r="D867" s="42"/>
      <c r="E867" s="42"/>
      <c r="F867" s="42"/>
      <c r="G867" s="42"/>
      <c r="H867" s="42"/>
      <c r="I867" s="42"/>
      <c r="J867" s="40"/>
    </row>
    <row r="868" spans="1:10" s="41" customFormat="1" x14ac:dyDescent="0.25">
      <c r="A868" s="42"/>
      <c r="B868" s="42"/>
      <c r="C868" s="42"/>
      <c r="D868" s="42"/>
      <c r="E868" s="42"/>
      <c r="F868" s="42"/>
      <c r="G868" s="42"/>
      <c r="H868" s="42"/>
      <c r="I868" s="42"/>
      <c r="J868" s="40"/>
    </row>
    <row r="869" spans="1:10" s="41" customFormat="1" x14ac:dyDescent="0.25">
      <c r="A869" s="42"/>
      <c r="B869" s="42"/>
      <c r="C869" s="42"/>
      <c r="D869" s="42"/>
      <c r="E869" s="42"/>
      <c r="F869" s="42"/>
      <c r="G869" s="42"/>
      <c r="H869" s="42"/>
      <c r="I869" s="42"/>
      <c r="J869" s="40"/>
    </row>
    <row r="870" spans="1:10" s="41" customFormat="1" x14ac:dyDescent="0.25">
      <c r="A870" s="42"/>
      <c r="B870" s="42"/>
      <c r="C870" s="42"/>
      <c r="D870" s="42"/>
      <c r="E870" s="42"/>
      <c r="F870" s="42"/>
      <c r="G870" s="42"/>
      <c r="H870" s="42"/>
      <c r="I870" s="42"/>
      <c r="J870" s="40"/>
    </row>
    <row r="871" spans="1:10" s="41" customFormat="1" x14ac:dyDescent="0.25">
      <c r="A871" s="42"/>
      <c r="B871" s="42"/>
      <c r="C871" s="42"/>
      <c r="D871" s="42"/>
      <c r="E871" s="42"/>
      <c r="F871" s="42"/>
      <c r="G871" s="42"/>
      <c r="H871" s="42"/>
      <c r="I871" s="42"/>
      <c r="J871" s="40"/>
    </row>
    <row r="872" spans="1:10" s="41" customFormat="1" x14ac:dyDescent="0.25">
      <c r="A872" s="42"/>
      <c r="B872" s="42"/>
      <c r="C872" s="42"/>
      <c r="D872" s="42"/>
      <c r="E872" s="42"/>
      <c r="F872" s="42"/>
      <c r="G872" s="42"/>
      <c r="H872" s="42"/>
      <c r="I872" s="42"/>
      <c r="J872" s="40"/>
    </row>
    <row r="873" spans="1:10" s="41" customFormat="1" x14ac:dyDescent="0.25">
      <c r="A873" s="42"/>
      <c r="B873" s="42"/>
      <c r="C873" s="42"/>
      <c r="D873" s="42"/>
      <c r="E873" s="42"/>
      <c r="F873" s="42"/>
      <c r="G873" s="42"/>
      <c r="H873" s="42"/>
      <c r="I873" s="42"/>
      <c r="J873" s="40"/>
    </row>
    <row r="874" spans="1:10" s="41" customFormat="1" x14ac:dyDescent="0.25">
      <c r="A874" s="42"/>
      <c r="B874" s="42"/>
      <c r="C874" s="42"/>
      <c r="D874" s="42"/>
      <c r="E874" s="42"/>
      <c r="F874" s="42"/>
      <c r="G874" s="42"/>
      <c r="H874" s="42"/>
      <c r="I874" s="42"/>
      <c r="J874" s="40"/>
    </row>
    <row r="875" spans="1:10" s="41" customFormat="1" x14ac:dyDescent="0.25">
      <c r="A875" s="42"/>
      <c r="B875" s="42"/>
      <c r="C875" s="42"/>
      <c r="D875" s="42"/>
      <c r="E875" s="42"/>
      <c r="F875" s="42"/>
      <c r="G875" s="42"/>
      <c r="H875" s="42"/>
      <c r="I875" s="42"/>
      <c r="J875" s="40"/>
    </row>
    <row r="876" spans="1:10" s="41" customFormat="1" x14ac:dyDescent="0.25">
      <c r="A876" s="42"/>
      <c r="B876" s="42"/>
      <c r="C876" s="42"/>
      <c r="D876" s="42"/>
      <c r="E876" s="42"/>
      <c r="F876" s="42"/>
      <c r="G876" s="42"/>
      <c r="H876" s="42"/>
      <c r="I876" s="42"/>
      <c r="J876" s="40"/>
    </row>
    <row r="877" spans="1:10" s="41" customFormat="1" x14ac:dyDescent="0.25">
      <c r="A877" s="42"/>
      <c r="B877" s="42"/>
      <c r="C877" s="42"/>
      <c r="D877" s="42"/>
      <c r="E877" s="42"/>
      <c r="F877" s="42"/>
      <c r="G877" s="42"/>
      <c r="H877" s="42"/>
      <c r="I877" s="42"/>
      <c r="J877" s="40"/>
    </row>
    <row r="878" spans="1:10" s="41" customFormat="1" x14ac:dyDescent="0.25">
      <c r="A878" s="42"/>
      <c r="B878" s="42"/>
      <c r="C878" s="42"/>
      <c r="D878" s="42"/>
      <c r="E878" s="42"/>
      <c r="F878" s="42"/>
      <c r="G878" s="42"/>
      <c r="H878" s="42"/>
      <c r="I878" s="42"/>
      <c r="J878" s="40"/>
    </row>
    <row r="879" spans="1:10" s="41" customFormat="1" x14ac:dyDescent="0.25">
      <c r="A879" s="42"/>
      <c r="B879" s="42"/>
      <c r="C879" s="42"/>
      <c r="D879" s="42"/>
      <c r="E879" s="42"/>
      <c r="F879" s="42"/>
      <c r="G879" s="42"/>
      <c r="H879" s="42"/>
      <c r="I879" s="42"/>
      <c r="J879" s="40"/>
    </row>
    <row r="880" spans="1:10" s="41" customFormat="1" x14ac:dyDescent="0.25">
      <c r="A880" s="42"/>
      <c r="B880" s="42"/>
      <c r="C880" s="42"/>
      <c r="D880" s="42"/>
      <c r="E880" s="42"/>
      <c r="F880" s="42"/>
      <c r="G880" s="42"/>
      <c r="H880" s="42"/>
      <c r="I880" s="42"/>
      <c r="J880" s="40"/>
    </row>
    <row r="881" spans="1:10" s="41" customFormat="1" x14ac:dyDescent="0.25">
      <c r="A881" s="42"/>
      <c r="B881" s="42"/>
      <c r="C881" s="42"/>
      <c r="D881" s="42"/>
      <c r="E881" s="42"/>
      <c r="F881" s="42"/>
      <c r="G881" s="42"/>
      <c r="H881" s="42"/>
      <c r="I881" s="42"/>
      <c r="J881" s="40"/>
    </row>
    <row r="882" spans="1:10" s="41" customFormat="1" x14ac:dyDescent="0.25">
      <c r="A882" s="42"/>
      <c r="B882" s="42"/>
      <c r="C882" s="42"/>
      <c r="D882" s="42"/>
      <c r="E882" s="42"/>
      <c r="F882" s="42"/>
      <c r="G882" s="42"/>
      <c r="H882" s="42"/>
      <c r="I882" s="42"/>
      <c r="J882" s="40"/>
    </row>
    <row r="883" spans="1:10" s="41" customFormat="1" x14ac:dyDescent="0.25">
      <c r="A883" s="42"/>
      <c r="B883" s="42"/>
      <c r="C883" s="42"/>
      <c r="D883" s="42"/>
      <c r="E883" s="42"/>
      <c r="F883" s="42"/>
      <c r="G883" s="42"/>
      <c r="H883" s="42"/>
      <c r="I883" s="42"/>
      <c r="J883" s="40"/>
    </row>
    <row r="884" spans="1:10" s="41" customFormat="1" x14ac:dyDescent="0.25">
      <c r="A884" s="42"/>
      <c r="B884" s="42"/>
      <c r="C884" s="42"/>
      <c r="D884" s="42"/>
      <c r="E884" s="42"/>
      <c r="F884" s="42"/>
      <c r="G884" s="42"/>
      <c r="H884" s="42"/>
      <c r="I884" s="42"/>
      <c r="J884" s="40"/>
    </row>
    <row r="885" spans="1:10" s="41" customFormat="1" x14ac:dyDescent="0.25">
      <c r="A885" s="42"/>
      <c r="B885" s="42"/>
      <c r="C885" s="42"/>
      <c r="D885" s="42"/>
      <c r="E885" s="42"/>
      <c r="F885" s="42"/>
      <c r="G885" s="42"/>
      <c r="H885" s="42"/>
      <c r="I885" s="42"/>
      <c r="J885" s="40"/>
    </row>
    <row r="886" spans="1:10" s="41" customFormat="1" x14ac:dyDescent="0.25">
      <c r="A886" s="42"/>
      <c r="B886" s="42"/>
      <c r="C886" s="42"/>
      <c r="D886" s="42"/>
      <c r="E886" s="42"/>
      <c r="F886" s="42"/>
      <c r="G886" s="42"/>
      <c r="H886" s="42"/>
      <c r="I886" s="42"/>
      <c r="J886" s="40"/>
    </row>
    <row r="887" spans="1:10" s="41" customFormat="1" x14ac:dyDescent="0.25">
      <c r="A887" s="42"/>
      <c r="B887" s="42"/>
      <c r="C887" s="42"/>
      <c r="D887" s="42"/>
      <c r="E887" s="42"/>
      <c r="F887" s="42"/>
      <c r="G887" s="42"/>
      <c r="H887" s="42"/>
      <c r="I887" s="42"/>
      <c r="J887" s="40"/>
    </row>
    <row r="888" spans="1:10" s="41" customFormat="1" x14ac:dyDescent="0.25">
      <c r="A888" s="42"/>
      <c r="B888" s="42"/>
      <c r="C888" s="42"/>
      <c r="D888" s="42"/>
      <c r="E888" s="42"/>
      <c r="F888" s="42"/>
      <c r="G888" s="42"/>
      <c r="H888" s="42"/>
      <c r="I888" s="42"/>
      <c r="J888" s="40"/>
    </row>
    <row r="889" spans="1:10" s="41" customFormat="1" x14ac:dyDescent="0.25">
      <c r="A889" s="42"/>
      <c r="B889" s="42"/>
      <c r="C889" s="42"/>
      <c r="D889" s="42"/>
      <c r="E889" s="42"/>
      <c r="F889" s="42"/>
      <c r="G889" s="42"/>
      <c r="H889" s="42"/>
      <c r="I889" s="42"/>
      <c r="J889" s="40"/>
    </row>
    <row r="890" spans="1:10" s="41" customFormat="1" x14ac:dyDescent="0.25">
      <c r="A890" s="42"/>
      <c r="B890" s="42"/>
      <c r="C890" s="42"/>
      <c r="D890" s="42"/>
      <c r="E890" s="42"/>
      <c r="F890" s="42"/>
      <c r="G890" s="42"/>
      <c r="H890" s="42"/>
      <c r="I890" s="42"/>
      <c r="J890" s="40"/>
    </row>
    <row r="891" spans="1:10" s="41" customFormat="1" x14ac:dyDescent="0.25">
      <c r="A891" s="42"/>
      <c r="B891" s="42"/>
      <c r="C891" s="42"/>
      <c r="D891" s="42"/>
      <c r="E891" s="42"/>
      <c r="F891" s="42"/>
      <c r="G891" s="42"/>
      <c r="H891" s="42"/>
      <c r="I891" s="42"/>
      <c r="J891" s="40"/>
    </row>
    <row r="892" spans="1:10" s="41" customFormat="1" x14ac:dyDescent="0.25">
      <c r="A892" s="42"/>
      <c r="B892" s="42"/>
      <c r="C892" s="42"/>
      <c r="D892" s="42"/>
      <c r="E892" s="42"/>
      <c r="F892" s="42"/>
      <c r="G892" s="42"/>
      <c r="H892" s="42"/>
      <c r="I892" s="42"/>
      <c r="J892" s="40"/>
    </row>
    <row r="893" spans="1:10" s="41" customFormat="1" x14ac:dyDescent="0.25">
      <c r="A893" s="42"/>
      <c r="B893" s="42"/>
      <c r="C893" s="42"/>
      <c r="D893" s="42"/>
      <c r="E893" s="42"/>
      <c r="F893" s="42"/>
      <c r="G893" s="42"/>
      <c r="H893" s="42"/>
      <c r="I893" s="42"/>
      <c r="J893" s="40"/>
    </row>
    <row r="894" spans="1:10" s="41" customFormat="1" x14ac:dyDescent="0.25">
      <c r="A894" s="42"/>
      <c r="B894" s="42"/>
      <c r="C894" s="42"/>
      <c r="D894" s="42"/>
      <c r="E894" s="42"/>
      <c r="F894" s="42"/>
      <c r="G894" s="42"/>
      <c r="H894" s="42"/>
      <c r="I894" s="42"/>
      <c r="J894" s="40"/>
    </row>
    <row r="895" spans="1:10" s="41" customFormat="1" x14ac:dyDescent="0.25">
      <c r="A895" s="42"/>
      <c r="B895" s="42"/>
      <c r="C895" s="42"/>
      <c r="D895" s="42"/>
      <c r="E895" s="42"/>
      <c r="F895" s="42"/>
      <c r="G895" s="42"/>
      <c r="H895" s="42"/>
      <c r="I895" s="42"/>
      <c r="J895" s="40"/>
    </row>
    <row r="896" spans="1:10" s="41" customFormat="1" x14ac:dyDescent="0.25">
      <c r="A896" s="42"/>
      <c r="B896" s="42"/>
      <c r="C896" s="42"/>
      <c r="D896" s="42"/>
      <c r="E896" s="42"/>
      <c r="F896" s="42"/>
      <c r="G896" s="42"/>
      <c r="H896" s="42"/>
      <c r="I896" s="42"/>
      <c r="J896" s="40"/>
    </row>
    <row r="897" spans="1:10" s="41" customFormat="1" x14ac:dyDescent="0.25">
      <c r="A897" s="42"/>
      <c r="B897" s="42"/>
      <c r="C897" s="42"/>
      <c r="D897" s="42"/>
      <c r="E897" s="42"/>
      <c r="F897" s="42"/>
      <c r="G897" s="42"/>
      <c r="H897" s="42"/>
      <c r="I897" s="42"/>
      <c r="J897" s="40"/>
    </row>
    <row r="898" spans="1:10" s="41" customFormat="1" x14ac:dyDescent="0.25">
      <c r="A898" s="42"/>
      <c r="B898" s="42"/>
      <c r="C898" s="42"/>
      <c r="D898" s="42"/>
      <c r="E898" s="42"/>
      <c r="F898" s="42"/>
      <c r="G898" s="42"/>
      <c r="H898" s="42"/>
      <c r="I898" s="42"/>
      <c r="J898" s="40"/>
    </row>
    <row r="899" spans="1:10" s="41" customFormat="1" x14ac:dyDescent="0.25">
      <c r="A899" s="42"/>
      <c r="B899" s="42"/>
      <c r="C899" s="42"/>
      <c r="D899" s="42"/>
      <c r="E899" s="42"/>
      <c r="F899" s="42"/>
      <c r="G899" s="42"/>
      <c r="H899" s="42"/>
      <c r="I899" s="42"/>
      <c r="J899" s="40"/>
    </row>
    <row r="900" spans="1:10" s="41" customFormat="1" x14ac:dyDescent="0.25">
      <c r="A900" s="42"/>
      <c r="B900" s="42"/>
      <c r="C900" s="42"/>
      <c r="D900" s="42"/>
      <c r="E900" s="42"/>
      <c r="F900" s="42"/>
      <c r="G900" s="42"/>
      <c r="H900" s="42"/>
      <c r="I900" s="42"/>
      <c r="J900" s="40"/>
    </row>
    <row r="901" spans="1:10" s="41" customFormat="1" x14ac:dyDescent="0.25">
      <c r="A901" s="42"/>
      <c r="B901" s="42"/>
      <c r="C901" s="42"/>
      <c r="D901" s="42"/>
      <c r="E901" s="42"/>
      <c r="F901" s="42"/>
      <c r="G901" s="42"/>
      <c r="H901" s="42"/>
      <c r="I901" s="42"/>
      <c r="J901" s="40"/>
    </row>
    <row r="902" spans="1:10" s="41" customFormat="1" x14ac:dyDescent="0.25">
      <c r="A902" s="42"/>
      <c r="B902" s="42"/>
      <c r="C902" s="42"/>
      <c r="D902" s="42"/>
      <c r="E902" s="42"/>
      <c r="F902" s="42"/>
      <c r="G902" s="42"/>
      <c r="H902" s="42"/>
      <c r="I902" s="42"/>
      <c r="J902" s="40"/>
    </row>
    <row r="903" spans="1:10" s="41" customFormat="1" x14ac:dyDescent="0.25">
      <c r="A903" s="42"/>
      <c r="B903" s="42"/>
      <c r="C903" s="42"/>
      <c r="D903" s="42"/>
      <c r="E903" s="42"/>
      <c r="F903" s="42"/>
      <c r="G903" s="42"/>
      <c r="H903" s="42"/>
      <c r="I903" s="42"/>
      <c r="J903" s="40"/>
    </row>
    <row r="904" spans="1:10" s="41" customFormat="1" x14ac:dyDescent="0.25">
      <c r="A904" s="42"/>
      <c r="B904" s="42"/>
      <c r="C904" s="42"/>
      <c r="D904" s="42"/>
      <c r="E904" s="42"/>
      <c r="F904" s="42"/>
      <c r="G904" s="42"/>
      <c r="H904" s="42"/>
      <c r="I904" s="42"/>
      <c r="J904" s="40"/>
    </row>
    <row r="905" spans="1:10" s="41" customFormat="1" x14ac:dyDescent="0.25">
      <c r="A905" s="42"/>
      <c r="B905" s="42"/>
      <c r="C905" s="42"/>
      <c r="D905" s="42"/>
      <c r="E905" s="42"/>
      <c r="F905" s="42"/>
      <c r="G905" s="42"/>
      <c r="H905" s="42"/>
      <c r="I905" s="42"/>
      <c r="J905" s="40"/>
    </row>
    <row r="906" spans="1:10" s="41" customFormat="1" x14ac:dyDescent="0.25">
      <c r="A906" s="42"/>
      <c r="B906" s="42"/>
      <c r="C906" s="42"/>
      <c r="D906" s="42"/>
      <c r="E906" s="42"/>
      <c r="F906" s="42"/>
      <c r="G906" s="42"/>
      <c r="H906" s="42"/>
      <c r="I906" s="42"/>
      <c r="J906" s="40"/>
    </row>
    <row r="907" spans="1:10" s="41" customFormat="1" x14ac:dyDescent="0.25">
      <c r="A907" s="42"/>
      <c r="B907" s="42"/>
      <c r="C907" s="42"/>
      <c r="D907" s="42"/>
      <c r="E907" s="42"/>
      <c r="F907" s="42"/>
      <c r="G907" s="42"/>
      <c r="H907" s="42"/>
      <c r="I907" s="42"/>
      <c r="J907" s="40"/>
    </row>
    <row r="908" spans="1:10" s="41" customFormat="1" x14ac:dyDescent="0.25">
      <c r="A908" s="42"/>
      <c r="B908" s="42"/>
      <c r="C908" s="42"/>
      <c r="D908" s="42"/>
      <c r="E908" s="42"/>
      <c r="F908" s="42"/>
      <c r="G908" s="42"/>
      <c r="H908" s="42"/>
      <c r="I908" s="42"/>
      <c r="J908" s="40"/>
    </row>
    <row r="909" spans="1:10" s="41" customFormat="1" x14ac:dyDescent="0.25">
      <c r="A909" s="42"/>
      <c r="B909" s="42"/>
      <c r="C909" s="42"/>
      <c r="D909" s="42"/>
      <c r="E909" s="42"/>
      <c r="F909" s="42"/>
      <c r="G909" s="42"/>
      <c r="H909" s="42"/>
      <c r="I909" s="42"/>
      <c r="J909" s="40"/>
    </row>
    <row r="910" spans="1:10" s="41" customFormat="1" x14ac:dyDescent="0.25">
      <c r="A910" s="42"/>
      <c r="B910" s="42"/>
      <c r="C910" s="42"/>
      <c r="D910" s="42"/>
      <c r="E910" s="42"/>
      <c r="F910" s="42"/>
      <c r="G910" s="42"/>
      <c r="H910" s="42"/>
      <c r="I910" s="42"/>
      <c r="J910" s="40"/>
    </row>
    <row r="911" spans="1:10" s="41" customFormat="1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0"/>
    </row>
    <row r="912" spans="1:10" s="41" customFormat="1" x14ac:dyDescent="0.25">
      <c r="A912" s="42"/>
      <c r="B912" s="42"/>
      <c r="C912" s="42"/>
      <c r="D912" s="42"/>
      <c r="E912" s="42"/>
      <c r="F912" s="42"/>
      <c r="G912" s="42"/>
      <c r="H912" s="42"/>
      <c r="I912" s="42"/>
      <c r="J912" s="40"/>
    </row>
    <row r="913" spans="1:10" s="41" customFormat="1" x14ac:dyDescent="0.25">
      <c r="A913" s="42"/>
      <c r="B913" s="42"/>
      <c r="C913" s="42"/>
      <c r="D913" s="42"/>
      <c r="E913" s="42"/>
      <c r="F913" s="42"/>
      <c r="G913" s="42"/>
      <c r="H913" s="42"/>
      <c r="I913" s="42"/>
      <c r="J913" s="40"/>
    </row>
    <row r="914" spans="1:10" s="41" customFormat="1" x14ac:dyDescent="0.25">
      <c r="A914" s="42"/>
      <c r="B914" s="42"/>
      <c r="C914" s="42"/>
      <c r="D914" s="42"/>
      <c r="E914" s="42"/>
      <c r="F914" s="42"/>
      <c r="G914" s="42"/>
      <c r="H914" s="42"/>
      <c r="I914" s="42"/>
      <c r="J914" s="40"/>
    </row>
    <row r="915" spans="1:10" s="41" customFormat="1" x14ac:dyDescent="0.25">
      <c r="A915" s="42"/>
      <c r="B915" s="42"/>
      <c r="C915" s="42"/>
      <c r="D915" s="42"/>
      <c r="E915" s="42"/>
      <c r="F915" s="42"/>
      <c r="G915" s="42"/>
      <c r="H915" s="42"/>
      <c r="I915" s="42"/>
      <c r="J915" s="40"/>
    </row>
    <row r="916" spans="1:10" s="41" customFormat="1" x14ac:dyDescent="0.25">
      <c r="A916" s="42"/>
      <c r="B916" s="42"/>
      <c r="C916" s="42"/>
      <c r="D916" s="42"/>
      <c r="E916" s="42"/>
      <c r="F916" s="42"/>
      <c r="G916" s="42"/>
      <c r="H916" s="42"/>
      <c r="I916" s="42"/>
      <c r="J916" s="40"/>
    </row>
    <row r="917" spans="1:10" s="41" customFormat="1" x14ac:dyDescent="0.25">
      <c r="A917" s="42"/>
      <c r="B917" s="42"/>
      <c r="C917" s="42"/>
      <c r="D917" s="42"/>
      <c r="E917" s="42"/>
      <c r="F917" s="42"/>
      <c r="G917" s="42"/>
      <c r="H917" s="42"/>
      <c r="I917" s="42"/>
      <c r="J917" s="40"/>
    </row>
    <row r="918" spans="1:10" s="41" customFormat="1" x14ac:dyDescent="0.25">
      <c r="A918" s="42"/>
      <c r="B918" s="42"/>
      <c r="C918" s="42"/>
      <c r="D918" s="42"/>
      <c r="E918" s="42"/>
      <c r="F918" s="42"/>
      <c r="G918" s="42"/>
      <c r="H918" s="42"/>
      <c r="I918" s="42"/>
      <c r="J918" s="40"/>
    </row>
    <row r="919" spans="1:10" s="41" customFormat="1" x14ac:dyDescent="0.25">
      <c r="A919" s="42"/>
      <c r="B919" s="42"/>
      <c r="C919" s="42"/>
      <c r="D919" s="42"/>
      <c r="E919" s="42"/>
      <c r="F919" s="42"/>
      <c r="G919" s="42"/>
      <c r="H919" s="42"/>
      <c r="I919" s="42"/>
      <c r="J919" s="40"/>
    </row>
    <row r="920" spans="1:10" s="41" customFormat="1" x14ac:dyDescent="0.25">
      <c r="A920" s="42"/>
      <c r="B920" s="42"/>
      <c r="C920" s="42"/>
      <c r="D920" s="42"/>
      <c r="E920" s="42"/>
      <c r="F920" s="42"/>
      <c r="G920" s="42"/>
      <c r="H920" s="42"/>
      <c r="I920" s="42"/>
      <c r="J920" s="40"/>
    </row>
    <row r="921" spans="1:10" s="41" customFormat="1" x14ac:dyDescent="0.25">
      <c r="A921" s="42"/>
      <c r="B921" s="42"/>
      <c r="C921" s="42"/>
      <c r="D921" s="42"/>
      <c r="E921" s="42"/>
      <c r="F921" s="42"/>
      <c r="G921" s="42"/>
      <c r="H921" s="42"/>
      <c r="I921" s="42"/>
      <c r="J921" s="40"/>
    </row>
    <row r="922" spans="1:10" s="41" customFormat="1" x14ac:dyDescent="0.25">
      <c r="A922" s="42"/>
      <c r="B922" s="42"/>
      <c r="C922" s="42"/>
      <c r="D922" s="42"/>
      <c r="E922" s="42"/>
      <c r="F922" s="42"/>
      <c r="G922" s="42"/>
      <c r="H922" s="42"/>
      <c r="I922" s="42"/>
      <c r="J922" s="40"/>
    </row>
    <row r="923" spans="1:10" s="41" customFormat="1" x14ac:dyDescent="0.25">
      <c r="A923" s="42"/>
      <c r="B923" s="42"/>
      <c r="C923" s="42"/>
      <c r="D923" s="42"/>
      <c r="E923" s="42"/>
      <c r="F923" s="42"/>
      <c r="G923" s="42"/>
      <c r="H923" s="42"/>
      <c r="I923" s="42"/>
      <c r="J923" s="40"/>
    </row>
    <row r="924" spans="1:10" s="41" customFormat="1" x14ac:dyDescent="0.25">
      <c r="A924" s="42"/>
      <c r="B924" s="42"/>
      <c r="C924" s="42"/>
      <c r="D924" s="42"/>
      <c r="E924" s="42"/>
      <c r="F924" s="42"/>
      <c r="G924" s="42"/>
      <c r="H924" s="42"/>
      <c r="I924" s="42"/>
      <c r="J924" s="40"/>
    </row>
    <row r="925" spans="1:10" s="41" customFormat="1" x14ac:dyDescent="0.25">
      <c r="A925" s="42"/>
      <c r="B925" s="42"/>
      <c r="C925" s="42"/>
      <c r="D925" s="42"/>
      <c r="E925" s="42"/>
      <c r="F925" s="42"/>
      <c r="G925" s="42"/>
      <c r="H925" s="42"/>
      <c r="I925" s="42"/>
      <c r="J925" s="40"/>
    </row>
    <row r="926" spans="1:10" s="41" customFormat="1" x14ac:dyDescent="0.25">
      <c r="A926" s="42"/>
      <c r="B926" s="42"/>
      <c r="C926" s="42"/>
      <c r="D926" s="42"/>
      <c r="E926" s="42"/>
      <c r="F926" s="42"/>
      <c r="G926" s="42"/>
      <c r="H926" s="42"/>
      <c r="I926" s="42"/>
      <c r="J926" s="40"/>
    </row>
    <row r="927" spans="1:10" s="41" customFormat="1" x14ac:dyDescent="0.25">
      <c r="A927" s="42"/>
      <c r="B927" s="42"/>
      <c r="C927" s="42"/>
      <c r="D927" s="42"/>
      <c r="E927" s="42"/>
      <c r="F927" s="42"/>
      <c r="G927" s="42"/>
      <c r="H927" s="42"/>
      <c r="I927" s="42"/>
      <c r="J927" s="40"/>
    </row>
    <row r="928" spans="1:10" s="41" customFormat="1" x14ac:dyDescent="0.25">
      <c r="A928" s="42"/>
      <c r="B928" s="42"/>
      <c r="C928" s="42"/>
      <c r="D928" s="42"/>
      <c r="E928" s="42"/>
      <c r="F928" s="42"/>
      <c r="G928" s="42"/>
      <c r="H928" s="42"/>
      <c r="I928" s="42"/>
      <c r="J928" s="40"/>
    </row>
    <row r="929" spans="1:10" s="41" customFormat="1" x14ac:dyDescent="0.25">
      <c r="A929" s="42"/>
      <c r="B929" s="42"/>
      <c r="C929" s="42"/>
      <c r="D929" s="42"/>
      <c r="E929" s="42"/>
      <c r="F929" s="42"/>
      <c r="G929" s="42"/>
      <c r="H929" s="42"/>
      <c r="I929" s="42"/>
      <c r="J929" s="40"/>
    </row>
    <row r="930" spans="1:10" s="41" customFormat="1" x14ac:dyDescent="0.25">
      <c r="A930" s="42"/>
      <c r="B930" s="42"/>
      <c r="C930" s="42"/>
      <c r="D930" s="42"/>
      <c r="E930" s="42"/>
      <c r="F930" s="42"/>
      <c r="G930" s="42"/>
      <c r="H930" s="42"/>
      <c r="I930" s="42"/>
      <c r="J930" s="40"/>
    </row>
    <row r="931" spans="1:10" s="41" customFormat="1" x14ac:dyDescent="0.25">
      <c r="A931" s="42"/>
      <c r="B931" s="42"/>
      <c r="C931" s="42"/>
      <c r="D931" s="42"/>
      <c r="E931" s="42"/>
      <c r="F931" s="42"/>
      <c r="G931" s="42"/>
      <c r="H931" s="42"/>
      <c r="I931" s="42"/>
      <c r="J931" s="40"/>
    </row>
    <row r="932" spans="1:10" s="41" customFormat="1" x14ac:dyDescent="0.25">
      <c r="A932" s="42"/>
      <c r="B932" s="42"/>
      <c r="C932" s="42"/>
      <c r="D932" s="42"/>
      <c r="E932" s="42"/>
      <c r="F932" s="42"/>
      <c r="G932" s="42"/>
      <c r="H932" s="42"/>
      <c r="I932" s="42"/>
      <c r="J932" s="40"/>
    </row>
    <row r="933" spans="1:10" s="41" customFormat="1" x14ac:dyDescent="0.25">
      <c r="A933" s="42"/>
      <c r="B933" s="42"/>
      <c r="C933" s="42"/>
      <c r="D933" s="42"/>
      <c r="E933" s="42"/>
      <c r="F933" s="42"/>
      <c r="G933" s="42"/>
      <c r="H933" s="42"/>
      <c r="I933" s="42"/>
      <c r="J933" s="40"/>
    </row>
    <row r="934" spans="1:10" s="41" customFormat="1" x14ac:dyDescent="0.25">
      <c r="A934" s="42"/>
      <c r="B934" s="42"/>
      <c r="C934" s="42"/>
      <c r="D934" s="42"/>
      <c r="E934" s="42"/>
      <c r="F934" s="42"/>
      <c r="G934" s="42"/>
      <c r="H934" s="42"/>
      <c r="I934" s="42"/>
      <c r="J934" s="40"/>
    </row>
    <row r="935" spans="1:10" s="41" customFormat="1" x14ac:dyDescent="0.25">
      <c r="A935" s="42"/>
      <c r="B935" s="42"/>
      <c r="C935" s="42"/>
      <c r="D935" s="42"/>
      <c r="E935" s="42"/>
      <c r="F935" s="42"/>
      <c r="G935" s="42"/>
      <c r="H935" s="42"/>
      <c r="I935" s="42"/>
      <c r="J935" s="40"/>
    </row>
    <row r="936" spans="1:10" s="41" customFormat="1" x14ac:dyDescent="0.25">
      <c r="A936" s="42"/>
      <c r="B936" s="42"/>
      <c r="C936" s="42"/>
      <c r="D936" s="42"/>
      <c r="E936" s="42"/>
      <c r="F936" s="42"/>
      <c r="G936" s="42"/>
      <c r="H936" s="42"/>
      <c r="I936" s="42"/>
      <c r="J936" s="40"/>
    </row>
    <row r="937" spans="1:10" s="41" customFormat="1" x14ac:dyDescent="0.25">
      <c r="A937" s="42"/>
      <c r="B937" s="42"/>
      <c r="C937" s="42"/>
      <c r="D937" s="42"/>
      <c r="E937" s="42"/>
      <c r="F937" s="42"/>
      <c r="G937" s="42"/>
      <c r="H937" s="42"/>
      <c r="I937" s="42"/>
      <c r="J937" s="40"/>
    </row>
    <row r="938" spans="1:10" s="41" customFormat="1" x14ac:dyDescent="0.25">
      <c r="A938" s="42"/>
      <c r="B938" s="42"/>
      <c r="C938" s="42"/>
      <c r="D938" s="42"/>
      <c r="E938" s="42"/>
      <c r="F938" s="42"/>
      <c r="G938" s="42"/>
      <c r="H938" s="42"/>
      <c r="I938" s="42"/>
      <c r="J938" s="40"/>
    </row>
    <row r="939" spans="1:10" s="41" customFormat="1" x14ac:dyDescent="0.25">
      <c r="A939" s="42"/>
      <c r="B939" s="42"/>
      <c r="C939" s="42"/>
      <c r="D939" s="42"/>
      <c r="E939" s="42"/>
      <c r="F939" s="42"/>
      <c r="G939" s="42"/>
      <c r="H939" s="42"/>
      <c r="I939" s="42"/>
      <c r="J939" s="40"/>
    </row>
    <row r="940" spans="1:10" s="41" customFormat="1" x14ac:dyDescent="0.25">
      <c r="A940" s="42"/>
      <c r="B940" s="42"/>
      <c r="C940" s="42"/>
      <c r="D940" s="42"/>
      <c r="E940" s="42"/>
      <c r="F940" s="42"/>
      <c r="G940" s="42"/>
      <c r="H940" s="42"/>
      <c r="I940" s="42"/>
      <c r="J940" s="40"/>
    </row>
    <row r="941" spans="1:10" s="41" customFormat="1" x14ac:dyDescent="0.25">
      <c r="A941" s="42"/>
      <c r="B941" s="42"/>
      <c r="C941" s="42"/>
      <c r="D941" s="42"/>
      <c r="E941" s="42"/>
      <c r="F941" s="42"/>
      <c r="G941" s="42"/>
      <c r="H941" s="42"/>
      <c r="I941" s="42"/>
      <c r="J941" s="40"/>
    </row>
    <row r="942" spans="1:10" s="41" customFormat="1" x14ac:dyDescent="0.25">
      <c r="A942" s="42"/>
      <c r="B942" s="42"/>
      <c r="C942" s="42"/>
      <c r="D942" s="42"/>
      <c r="E942" s="42"/>
      <c r="F942" s="42"/>
      <c r="G942" s="42"/>
      <c r="H942" s="42"/>
      <c r="I942" s="42"/>
      <c r="J942" s="40"/>
    </row>
    <row r="943" spans="1:10" s="41" customFormat="1" x14ac:dyDescent="0.25">
      <c r="A943" s="42"/>
      <c r="B943" s="42"/>
      <c r="C943" s="42"/>
      <c r="D943" s="42"/>
      <c r="E943" s="42"/>
      <c r="F943" s="42"/>
      <c r="G943" s="42"/>
      <c r="H943" s="42"/>
      <c r="I943" s="42"/>
      <c r="J943" s="40"/>
    </row>
    <row r="944" spans="1:10" s="41" customFormat="1" x14ac:dyDescent="0.25">
      <c r="A944" s="42"/>
      <c r="B944" s="42"/>
      <c r="C944" s="42"/>
      <c r="D944" s="42"/>
      <c r="E944" s="42"/>
      <c r="F944" s="42"/>
      <c r="G944" s="42"/>
      <c r="H944" s="42"/>
      <c r="I944" s="42"/>
      <c r="J944" s="40"/>
    </row>
    <row r="945" spans="1:10" s="41" customFormat="1" x14ac:dyDescent="0.25">
      <c r="A945" s="42"/>
      <c r="B945" s="42"/>
      <c r="C945" s="42"/>
      <c r="D945" s="42"/>
      <c r="E945" s="42"/>
      <c r="F945" s="42"/>
      <c r="G945" s="42"/>
      <c r="H945" s="42"/>
      <c r="I945" s="42"/>
      <c r="J945" s="40"/>
    </row>
    <row r="946" spans="1:10" s="41" customFormat="1" x14ac:dyDescent="0.25">
      <c r="A946" s="42"/>
      <c r="B946" s="42"/>
      <c r="C946" s="42"/>
      <c r="D946" s="42"/>
      <c r="E946" s="42"/>
      <c r="F946" s="42"/>
      <c r="G946" s="42"/>
      <c r="H946" s="42"/>
      <c r="I946" s="42"/>
      <c r="J946" s="40"/>
    </row>
    <row r="947" spans="1:10" s="41" customFormat="1" x14ac:dyDescent="0.25">
      <c r="A947" s="42"/>
      <c r="B947" s="42"/>
      <c r="C947" s="42"/>
      <c r="D947" s="42"/>
      <c r="E947" s="42"/>
      <c r="F947" s="42"/>
      <c r="G947" s="42"/>
      <c r="H947" s="42"/>
      <c r="I947" s="42"/>
      <c r="J947" s="40"/>
    </row>
    <row r="948" spans="1:10" s="41" customFormat="1" x14ac:dyDescent="0.25">
      <c r="A948" s="42"/>
      <c r="B948" s="42"/>
      <c r="C948" s="42"/>
      <c r="D948" s="42"/>
      <c r="E948" s="42"/>
      <c r="F948" s="42"/>
      <c r="G948" s="42"/>
      <c r="H948" s="42"/>
      <c r="I948" s="42"/>
      <c r="J948" s="40"/>
    </row>
    <row r="949" spans="1:10" s="41" customFormat="1" x14ac:dyDescent="0.25">
      <c r="A949" s="42"/>
      <c r="B949" s="42"/>
      <c r="C949" s="42"/>
      <c r="D949" s="42"/>
      <c r="E949" s="42"/>
      <c r="F949" s="42"/>
      <c r="G949" s="42"/>
      <c r="H949" s="42"/>
      <c r="I949" s="42"/>
      <c r="J949" s="40"/>
    </row>
    <row r="950" spans="1:10" s="41" customFormat="1" x14ac:dyDescent="0.25">
      <c r="A950" s="42"/>
      <c r="B950" s="42"/>
      <c r="C950" s="42"/>
      <c r="D950" s="42"/>
      <c r="E950" s="42"/>
      <c r="F950" s="42"/>
      <c r="G950" s="42"/>
      <c r="H950" s="42"/>
      <c r="I950" s="42"/>
      <c r="J950" s="40"/>
    </row>
    <row r="951" spans="1:10" s="41" customFormat="1" x14ac:dyDescent="0.25">
      <c r="A951" s="42"/>
      <c r="B951" s="42"/>
      <c r="C951" s="42"/>
      <c r="D951" s="42"/>
      <c r="E951" s="42"/>
      <c r="F951" s="42"/>
      <c r="G951" s="42"/>
      <c r="H951" s="42"/>
      <c r="I951" s="42"/>
      <c r="J951" s="40"/>
    </row>
    <row r="952" spans="1:10" s="41" customFormat="1" x14ac:dyDescent="0.25">
      <c r="A952" s="42"/>
      <c r="B952" s="42"/>
      <c r="C952" s="42"/>
      <c r="D952" s="42"/>
      <c r="E952" s="42"/>
      <c r="F952" s="42"/>
      <c r="G952" s="42"/>
      <c r="H952" s="42"/>
      <c r="I952" s="42"/>
      <c r="J952" s="40"/>
    </row>
    <row r="953" spans="1:10" s="41" customFormat="1" x14ac:dyDescent="0.25">
      <c r="A953" s="42"/>
      <c r="B953" s="42"/>
      <c r="C953" s="42"/>
      <c r="D953" s="42"/>
      <c r="E953" s="42"/>
      <c r="F953" s="42"/>
      <c r="G953" s="42"/>
      <c r="H953" s="42"/>
      <c r="I953" s="42"/>
      <c r="J953" s="40"/>
    </row>
    <row r="954" spans="1:10" s="41" customFormat="1" x14ac:dyDescent="0.25">
      <c r="A954" s="42"/>
      <c r="B954" s="42"/>
      <c r="C954" s="42"/>
      <c r="D954" s="42"/>
      <c r="E954" s="42"/>
      <c r="F954" s="42"/>
      <c r="G954" s="42"/>
      <c r="H954" s="42"/>
      <c r="I954" s="42"/>
      <c r="J954" s="40"/>
    </row>
    <row r="955" spans="1:10" s="41" customFormat="1" x14ac:dyDescent="0.25">
      <c r="A955" s="42"/>
      <c r="B955" s="42"/>
      <c r="C955" s="42"/>
      <c r="D955" s="42"/>
      <c r="E955" s="42"/>
      <c r="F955" s="42"/>
      <c r="G955" s="42"/>
      <c r="H955" s="42"/>
      <c r="I955" s="42"/>
      <c r="J955" s="40"/>
    </row>
    <row r="956" spans="1:10" s="41" customFormat="1" x14ac:dyDescent="0.25">
      <c r="A956" s="42"/>
      <c r="B956" s="42"/>
      <c r="C956" s="42"/>
      <c r="D956" s="42"/>
      <c r="E956" s="42"/>
      <c r="F956" s="42"/>
      <c r="G956" s="42"/>
      <c r="H956" s="42"/>
      <c r="I956" s="42"/>
      <c r="J956" s="40"/>
    </row>
    <row r="957" spans="1:10" s="41" customFormat="1" x14ac:dyDescent="0.25">
      <c r="A957" s="42"/>
      <c r="B957" s="42"/>
      <c r="C957" s="42"/>
      <c r="D957" s="42"/>
      <c r="E957" s="42"/>
      <c r="F957" s="42"/>
      <c r="G957" s="42"/>
      <c r="H957" s="42"/>
      <c r="I957" s="42"/>
      <c r="J957" s="40"/>
    </row>
    <row r="958" spans="1:10" s="41" customFormat="1" x14ac:dyDescent="0.25">
      <c r="A958" s="42"/>
      <c r="B958" s="42"/>
      <c r="C958" s="42"/>
      <c r="D958" s="42"/>
      <c r="E958" s="42"/>
      <c r="F958" s="42"/>
      <c r="G958" s="42"/>
      <c r="H958" s="42"/>
      <c r="I958" s="42"/>
      <c r="J958" s="40"/>
    </row>
    <row r="959" spans="1:10" s="41" customFormat="1" x14ac:dyDescent="0.25">
      <c r="A959" s="42"/>
      <c r="B959" s="42"/>
      <c r="C959" s="42"/>
      <c r="D959" s="42"/>
      <c r="E959" s="42"/>
      <c r="F959" s="42"/>
      <c r="G959" s="42"/>
      <c r="H959" s="42"/>
      <c r="I959" s="42"/>
      <c r="J959" s="40"/>
    </row>
    <row r="960" spans="1:10" s="41" customFormat="1" x14ac:dyDescent="0.25">
      <c r="A960" s="42"/>
      <c r="B960" s="42"/>
      <c r="C960" s="42"/>
      <c r="D960" s="42"/>
      <c r="E960" s="42"/>
      <c r="F960" s="42"/>
      <c r="G960" s="42"/>
      <c r="H960" s="42"/>
      <c r="I960" s="42"/>
      <c r="J960" s="40"/>
    </row>
    <row r="961" spans="1:10" s="41" customFormat="1" x14ac:dyDescent="0.25">
      <c r="A961" s="42"/>
      <c r="B961" s="42"/>
      <c r="C961" s="42"/>
      <c r="D961" s="42"/>
      <c r="E961" s="42"/>
      <c r="F961" s="42"/>
      <c r="G961" s="42"/>
      <c r="H961" s="42"/>
      <c r="I961" s="42"/>
      <c r="J961" s="40"/>
    </row>
    <row r="962" spans="1:10" s="41" customFormat="1" x14ac:dyDescent="0.25">
      <c r="A962" s="42"/>
      <c r="B962" s="42"/>
      <c r="C962" s="42"/>
      <c r="D962" s="42"/>
      <c r="E962" s="42"/>
      <c r="F962" s="42"/>
      <c r="G962" s="42"/>
      <c r="H962" s="42"/>
      <c r="I962" s="42"/>
      <c r="J962" s="40"/>
    </row>
    <row r="963" spans="1:10" s="41" customFormat="1" x14ac:dyDescent="0.25">
      <c r="A963" s="42"/>
      <c r="B963" s="42"/>
      <c r="C963" s="42"/>
      <c r="D963" s="42"/>
      <c r="E963" s="42"/>
      <c r="F963" s="42"/>
      <c r="G963" s="42"/>
      <c r="H963" s="42"/>
      <c r="I963" s="42"/>
      <c r="J963" s="40"/>
    </row>
    <row r="964" spans="1:10" s="41" customFormat="1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0"/>
    </row>
    <row r="965" spans="1:10" s="41" customFormat="1" x14ac:dyDescent="0.25">
      <c r="A965" s="42"/>
      <c r="B965" s="42"/>
      <c r="C965" s="42"/>
      <c r="D965" s="42"/>
      <c r="E965" s="42"/>
      <c r="F965" s="42"/>
      <c r="G965" s="42"/>
      <c r="H965" s="42"/>
      <c r="I965" s="42"/>
      <c r="J965" s="40"/>
    </row>
    <row r="966" spans="1:10" s="41" customFormat="1" x14ac:dyDescent="0.25">
      <c r="A966" s="42"/>
      <c r="B966" s="42"/>
      <c r="C966" s="42"/>
      <c r="D966" s="42"/>
      <c r="E966" s="42"/>
      <c r="F966" s="42"/>
      <c r="G966" s="42"/>
      <c r="H966" s="42"/>
      <c r="I966" s="42"/>
      <c r="J966" s="40"/>
    </row>
    <row r="967" spans="1:10" s="41" customFormat="1" x14ac:dyDescent="0.25">
      <c r="A967" s="42"/>
      <c r="B967" s="42"/>
      <c r="C967" s="42"/>
      <c r="D967" s="42"/>
      <c r="E967" s="42"/>
      <c r="F967" s="42"/>
      <c r="G967" s="42"/>
      <c r="H967" s="42"/>
      <c r="I967" s="42"/>
      <c r="J967" s="40"/>
    </row>
    <row r="968" spans="1:10" s="41" customFormat="1" x14ac:dyDescent="0.25">
      <c r="A968" s="42"/>
      <c r="B968" s="42"/>
      <c r="C968" s="42"/>
      <c r="D968" s="42"/>
      <c r="E968" s="42"/>
      <c r="F968" s="42"/>
      <c r="G968" s="42"/>
      <c r="H968" s="42"/>
      <c r="I968" s="42"/>
      <c r="J968" s="40"/>
    </row>
    <row r="969" spans="1:10" s="41" customFormat="1" x14ac:dyDescent="0.25">
      <c r="A969" s="42"/>
      <c r="B969" s="42"/>
      <c r="C969" s="42"/>
      <c r="D969" s="42"/>
      <c r="E969" s="42"/>
      <c r="F969" s="42"/>
      <c r="G969" s="42"/>
      <c r="H969" s="42"/>
      <c r="I969" s="42"/>
      <c r="J969" s="40"/>
    </row>
    <row r="970" spans="1:10" s="41" customFormat="1" x14ac:dyDescent="0.25">
      <c r="A970" s="42"/>
      <c r="B970" s="42"/>
      <c r="C970" s="42"/>
      <c r="D970" s="42"/>
      <c r="E970" s="42"/>
      <c r="F970" s="42"/>
      <c r="G970" s="42"/>
      <c r="H970" s="42"/>
      <c r="I970" s="42"/>
      <c r="J970" s="40"/>
    </row>
    <row r="971" spans="1:10" s="41" customFormat="1" x14ac:dyDescent="0.25">
      <c r="A971" s="42"/>
      <c r="B971" s="42"/>
      <c r="C971" s="42"/>
      <c r="D971" s="42"/>
      <c r="E971" s="42"/>
      <c r="F971" s="42"/>
      <c r="G971" s="42"/>
      <c r="H971" s="42"/>
      <c r="I971" s="42"/>
      <c r="J971" s="40"/>
    </row>
    <row r="972" spans="1:10" s="41" customFormat="1" x14ac:dyDescent="0.25">
      <c r="A972" s="42"/>
      <c r="B972" s="42"/>
      <c r="C972" s="42"/>
      <c r="D972" s="42"/>
      <c r="E972" s="42"/>
      <c r="F972" s="42"/>
      <c r="G972" s="42"/>
      <c r="H972" s="42"/>
      <c r="I972" s="42"/>
      <c r="J972" s="40"/>
    </row>
    <row r="973" spans="1:10" s="41" customFormat="1" x14ac:dyDescent="0.25">
      <c r="A973" s="42"/>
      <c r="B973" s="42"/>
      <c r="C973" s="42"/>
      <c r="D973" s="42"/>
      <c r="E973" s="42"/>
      <c r="F973" s="42"/>
      <c r="G973" s="42"/>
      <c r="H973" s="42"/>
      <c r="I973" s="42"/>
      <c r="J973" s="40"/>
    </row>
    <row r="974" spans="1:10" s="41" customFormat="1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0"/>
    </row>
    <row r="975" spans="1:10" s="41" customFormat="1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0"/>
    </row>
    <row r="976" spans="1:10" s="41" customFormat="1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0"/>
    </row>
    <row r="977" spans="1:10" s="41" customFormat="1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0"/>
    </row>
    <row r="978" spans="1:10" s="41" customFormat="1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0"/>
    </row>
    <row r="979" spans="1:10" s="41" customFormat="1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0"/>
    </row>
    <row r="980" spans="1:10" s="41" customFormat="1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0"/>
    </row>
    <row r="981" spans="1:10" s="41" customFormat="1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0"/>
    </row>
    <row r="982" spans="1:10" s="41" customFormat="1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0"/>
    </row>
    <row r="983" spans="1:10" s="41" customFormat="1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0"/>
    </row>
    <row r="984" spans="1:10" s="41" customFormat="1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0"/>
    </row>
    <row r="985" spans="1:10" s="41" customFormat="1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0"/>
    </row>
    <row r="986" spans="1:10" s="41" customFormat="1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0"/>
    </row>
    <row r="987" spans="1:10" s="41" customFormat="1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0"/>
    </row>
    <row r="988" spans="1:10" s="41" customFormat="1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0"/>
    </row>
    <row r="989" spans="1:10" s="41" customFormat="1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0"/>
    </row>
    <row r="990" spans="1:10" s="41" customFormat="1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0"/>
    </row>
    <row r="991" spans="1:10" s="41" customFormat="1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0"/>
    </row>
    <row r="992" spans="1:10" s="41" customFormat="1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0"/>
    </row>
    <row r="993" spans="1:10" s="41" customFormat="1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0"/>
    </row>
    <row r="994" spans="1:10" s="41" customFormat="1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0"/>
    </row>
    <row r="995" spans="1:10" s="41" customFormat="1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0"/>
    </row>
    <row r="996" spans="1:10" s="41" customFormat="1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0"/>
    </row>
    <row r="997" spans="1:10" s="41" customFormat="1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0"/>
    </row>
    <row r="998" spans="1:10" s="41" customFormat="1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0"/>
    </row>
    <row r="999" spans="1:10" s="41" customFormat="1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0"/>
    </row>
    <row r="1000" spans="1:10" s="41" customFormat="1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0"/>
    </row>
    <row r="1001" spans="1:10" s="41" customFormat="1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0"/>
    </row>
    <row r="1002" spans="1:10" s="41" customFormat="1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0"/>
    </row>
    <row r="1003" spans="1:10" s="41" customFormat="1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0"/>
    </row>
    <row r="1004" spans="1:10" s="41" customFormat="1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0"/>
    </row>
    <row r="1005" spans="1:10" s="41" customFormat="1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0"/>
    </row>
    <row r="1006" spans="1:10" s="41" customFormat="1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0"/>
    </row>
    <row r="1007" spans="1:10" s="41" customFormat="1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0"/>
    </row>
    <row r="1008" spans="1:10" s="41" customFormat="1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0"/>
    </row>
    <row r="1009" spans="1:10" s="41" customFormat="1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0"/>
    </row>
    <row r="1010" spans="1:10" s="41" customFormat="1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0"/>
    </row>
    <row r="1011" spans="1:10" s="41" customFormat="1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0"/>
    </row>
    <row r="1012" spans="1:10" s="41" customFormat="1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0"/>
    </row>
    <row r="1013" spans="1:10" s="41" customFormat="1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0"/>
    </row>
    <row r="1014" spans="1:10" s="41" customFormat="1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0"/>
    </row>
    <row r="1015" spans="1:10" s="41" customFormat="1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0"/>
    </row>
    <row r="1016" spans="1:10" s="41" customFormat="1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0"/>
    </row>
    <row r="1017" spans="1:10" s="41" customFormat="1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0"/>
    </row>
    <row r="1018" spans="1:10" s="41" customFormat="1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0"/>
    </row>
    <row r="1019" spans="1:10" s="41" customFormat="1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0"/>
    </row>
    <row r="1020" spans="1:10" s="41" customFormat="1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0"/>
    </row>
    <row r="1021" spans="1:10" s="41" customFormat="1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0"/>
    </row>
    <row r="1022" spans="1:10" s="41" customFormat="1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0"/>
    </row>
    <row r="1023" spans="1:10" s="41" customFormat="1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0"/>
    </row>
    <row r="1024" spans="1:10" s="41" customFormat="1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0"/>
    </row>
    <row r="1025" spans="1:10" s="41" customFormat="1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0"/>
    </row>
    <row r="1026" spans="1:10" s="41" customFormat="1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0"/>
    </row>
    <row r="1027" spans="1:10" s="41" customFormat="1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0"/>
    </row>
    <row r="1028" spans="1:10" s="41" customFormat="1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0"/>
    </row>
    <row r="1029" spans="1:10" s="41" customFormat="1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0"/>
    </row>
    <row r="1030" spans="1:10" s="41" customFormat="1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0"/>
    </row>
    <row r="1031" spans="1:10" s="41" customFormat="1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0"/>
    </row>
    <row r="1032" spans="1:10" s="41" customFormat="1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0"/>
    </row>
    <row r="1033" spans="1:10" s="41" customFormat="1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0"/>
    </row>
    <row r="1034" spans="1:10" s="41" customFormat="1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0"/>
    </row>
    <row r="1035" spans="1:10" s="41" customFormat="1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0"/>
    </row>
    <row r="1036" spans="1:10" s="41" customFormat="1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0"/>
    </row>
    <row r="1037" spans="1:10" s="41" customFormat="1" x14ac:dyDescent="0.25">
      <c r="A1037" s="42"/>
      <c r="B1037" s="42"/>
      <c r="C1037" s="42"/>
      <c r="D1037" s="42"/>
      <c r="E1037" s="42"/>
      <c r="F1037" s="42"/>
      <c r="G1037" s="42"/>
      <c r="H1037" s="42"/>
      <c r="I1037" s="42"/>
      <c r="J1037" s="40"/>
    </row>
    <row r="1038" spans="1:10" s="41" customFormat="1" x14ac:dyDescent="0.25">
      <c r="A1038" s="42"/>
      <c r="B1038" s="42"/>
      <c r="C1038" s="42"/>
      <c r="D1038" s="42"/>
      <c r="E1038" s="42"/>
      <c r="F1038" s="42"/>
      <c r="G1038" s="42"/>
      <c r="H1038" s="42"/>
      <c r="I1038" s="42"/>
      <c r="J1038" s="40"/>
    </row>
    <row r="1039" spans="1:10" s="41" customFormat="1" x14ac:dyDescent="0.25">
      <c r="A1039" s="42"/>
      <c r="B1039" s="42"/>
      <c r="C1039" s="42"/>
      <c r="D1039" s="42"/>
      <c r="E1039" s="42"/>
      <c r="F1039" s="42"/>
      <c r="G1039" s="42"/>
      <c r="H1039" s="42"/>
      <c r="I1039" s="42"/>
      <c r="J1039" s="40"/>
    </row>
    <row r="1040" spans="1:10" s="41" customFormat="1" x14ac:dyDescent="0.25">
      <c r="A1040" s="42"/>
      <c r="B1040" s="42"/>
      <c r="C1040" s="42"/>
      <c r="D1040" s="42"/>
      <c r="E1040" s="42"/>
      <c r="F1040" s="42"/>
      <c r="G1040" s="42"/>
      <c r="H1040" s="42"/>
      <c r="I1040" s="42"/>
      <c r="J1040" s="40"/>
    </row>
    <row r="1041" spans="1:10" s="41" customFormat="1" x14ac:dyDescent="0.25">
      <c r="A1041" s="42"/>
      <c r="B1041" s="42"/>
      <c r="C1041" s="42"/>
      <c r="D1041" s="42"/>
      <c r="E1041" s="42"/>
      <c r="F1041" s="42"/>
      <c r="G1041" s="42"/>
      <c r="H1041" s="42"/>
      <c r="I1041" s="42"/>
      <c r="J1041" s="40"/>
    </row>
    <row r="1042" spans="1:10" s="41" customFormat="1" x14ac:dyDescent="0.25">
      <c r="A1042" s="42"/>
      <c r="B1042" s="42"/>
      <c r="C1042" s="42"/>
      <c r="D1042" s="42"/>
      <c r="E1042" s="42"/>
      <c r="F1042" s="42"/>
      <c r="G1042" s="42"/>
      <c r="H1042" s="42"/>
      <c r="I1042" s="42"/>
      <c r="J1042" s="40"/>
    </row>
    <row r="1043" spans="1:10" s="41" customFormat="1" x14ac:dyDescent="0.25">
      <c r="A1043" s="42"/>
      <c r="B1043" s="42"/>
      <c r="C1043" s="42"/>
      <c r="D1043" s="42"/>
      <c r="E1043" s="42"/>
      <c r="F1043" s="42"/>
      <c r="G1043" s="42"/>
      <c r="H1043" s="42"/>
      <c r="I1043" s="42"/>
      <c r="J1043" s="40"/>
    </row>
    <row r="1044" spans="1:10" s="41" customFormat="1" x14ac:dyDescent="0.25">
      <c r="A1044" s="42"/>
      <c r="B1044" s="42"/>
      <c r="C1044" s="42"/>
      <c r="D1044" s="42"/>
      <c r="E1044" s="42"/>
      <c r="F1044" s="42"/>
      <c r="G1044" s="42"/>
      <c r="H1044" s="42"/>
      <c r="I1044" s="42"/>
      <c r="J1044" s="40"/>
    </row>
    <row r="1045" spans="1:10" s="41" customFormat="1" x14ac:dyDescent="0.25">
      <c r="A1045" s="42"/>
      <c r="B1045" s="42"/>
      <c r="C1045" s="42"/>
      <c r="D1045" s="42"/>
      <c r="E1045" s="42"/>
      <c r="F1045" s="42"/>
      <c r="G1045" s="42"/>
      <c r="H1045" s="42"/>
      <c r="I1045" s="42"/>
      <c r="J1045" s="40"/>
    </row>
    <row r="1046" spans="1:10" s="41" customFormat="1" x14ac:dyDescent="0.25">
      <c r="A1046" s="42"/>
      <c r="B1046" s="42"/>
      <c r="C1046" s="42"/>
      <c r="D1046" s="42"/>
      <c r="E1046" s="42"/>
      <c r="F1046" s="42"/>
      <c r="G1046" s="42"/>
      <c r="H1046" s="42"/>
      <c r="I1046" s="42"/>
      <c r="J1046" s="40"/>
    </row>
    <row r="1047" spans="1:10" s="41" customFormat="1" x14ac:dyDescent="0.25">
      <c r="A1047" s="42"/>
      <c r="B1047" s="42"/>
      <c r="C1047" s="42"/>
      <c r="D1047" s="42"/>
      <c r="E1047" s="42"/>
      <c r="F1047" s="42"/>
      <c r="G1047" s="42"/>
      <c r="H1047" s="42"/>
      <c r="I1047" s="42"/>
      <c r="J1047" s="40"/>
    </row>
    <row r="1048" spans="1:10" s="41" customFormat="1" x14ac:dyDescent="0.25">
      <c r="A1048" s="42"/>
      <c r="B1048" s="42"/>
      <c r="C1048" s="42"/>
      <c r="D1048" s="42"/>
      <c r="E1048" s="42"/>
      <c r="F1048" s="42"/>
      <c r="G1048" s="42"/>
      <c r="H1048" s="42"/>
      <c r="I1048" s="42"/>
      <c r="J1048" s="40"/>
    </row>
    <row r="1049" spans="1:10" s="41" customFormat="1" x14ac:dyDescent="0.25">
      <c r="A1049" s="42"/>
      <c r="B1049" s="42"/>
      <c r="C1049" s="42"/>
      <c r="D1049" s="42"/>
      <c r="E1049" s="42"/>
      <c r="F1049" s="42"/>
      <c r="G1049" s="42"/>
      <c r="H1049" s="42"/>
      <c r="I1049" s="42"/>
      <c r="J1049" s="40"/>
    </row>
    <row r="1050" spans="1:10" s="41" customFormat="1" x14ac:dyDescent="0.25">
      <c r="A1050" s="42"/>
      <c r="B1050" s="42"/>
      <c r="C1050" s="42"/>
      <c r="D1050" s="42"/>
      <c r="E1050" s="42"/>
      <c r="F1050" s="42"/>
      <c r="G1050" s="42"/>
      <c r="H1050" s="42"/>
      <c r="I1050" s="42"/>
      <c r="J1050" s="40"/>
    </row>
    <row r="1051" spans="1:10" s="41" customFormat="1" x14ac:dyDescent="0.25">
      <c r="A1051" s="42"/>
      <c r="B1051" s="42"/>
      <c r="C1051" s="42"/>
      <c r="D1051" s="42"/>
      <c r="E1051" s="42"/>
      <c r="F1051" s="42"/>
      <c r="G1051" s="42"/>
      <c r="H1051" s="42"/>
      <c r="I1051" s="42"/>
      <c r="J1051" s="40"/>
    </row>
    <row r="1052" spans="1:10" s="41" customFormat="1" x14ac:dyDescent="0.25">
      <c r="A1052" s="42"/>
      <c r="B1052" s="42"/>
      <c r="C1052" s="42"/>
      <c r="D1052" s="42"/>
      <c r="E1052" s="42"/>
      <c r="F1052" s="42"/>
      <c r="G1052" s="42"/>
      <c r="H1052" s="42"/>
      <c r="I1052" s="42"/>
      <c r="J1052" s="40"/>
    </row>
    <row r="1053" spans="1:10" s="41" customFormat="1" x14ac:dyDescent="0.25">
      <c r="A1053" s="42"/>
      <c r="B1053" s="42"/>
      <c r="C1053" s="42"/>
      <c r="D1053" s="42"/>
      <c r="E1053" s="42"/>
      <c r="F1053" s="42"/>
      <c r="G1053" s="42"/>
      <c r="H1053" s="42"/>
      <c r="I1053" s="42"/>
      <c r="J1053" s="40"/>
    </row>
    <row r="1054" spans="1:10" s="41" customFormat="1" x14ac:dyDescent="0.25">
      <c r="A1054" s="42"/>
      <c r="B1054" s="42"/>
      <c r="C1054" s="42"/>
      <c r="D1054" s="42"/>
      <c r="E1054" s="42"/>
      <c r="F1054" s="42"/>
      <c r="G1054" s="42"/>
      <c r="H1054" s="42"/>
      <c r="I1054" s="42"/>
      <c r="J1054" s="40"/>
    </row>
    <row r="1055" spans="1:10" s="41" customFormat="1" x14ac:dyDescent="0.25">
      <c r="A1055" s="42"/>
      <c r="B1055" s="42"/>
      <c r="C1055" s="42"/>
      <c r="D1055" s="42"/>
      <c r="E1055" s="42"/>
      <c r="F1055" s="42"/>
      <c r="G1055" s="42"/>
      <c r="H1055" s="42"/>
      <c r="I1055" s="42"/>
      <c r="J1055" s="40"/>
    </row>
    <row r="1056" spans="1:10" s="41" customFormat="1" x14ac:dyDescent="0.25">
      <c r="A1056" s="42"/>
      <c r="B1056" s="42"/>
      <c r="C1056" s="42"/>
      <c r="D1056" s="42"/>
      <c r="E1056" s="42"/>
      <c r="F1056" s="42"/>
      <c r="G1056" s="42"/>
      <c r="H1056" s="42"/>
      <c r="I1056" s="42"/>
      <c r="J1056" s="40"/>
    </row>
    <row r="1057" spans="1:10" s="41" customFormat="1" x14ac:dyDescent="0.25">
      <c r="A1057" s="42"/>
      <c r="B1057" s="42"/>
      <c r="C1057" s="42"/>
      <c r="D1057" s="42"/>
      <c r="E1057" s="42"/>
      <c r="F1057" s="42"/>
      <c r="G1057" s="42"/>
      <c r="H1057" s="42"/>
      <c r="I1057" s="42"/>
      <c r="J1057" s="40"/>
    </row>
    <row r="1058" spans="1:10" s="41" customFormat="1" x14ac:dyDescent="0.25">
      <c r="A1058" s="42"/>
      <c r="B1058" s="42"/>
      <c r="C1058" s="42"/>
      <c r="D1058" s="42"/>
      <c r="E1058" s="42"/>
      <c r="F1058" s="42"/>
      <c r="G1058" s="42"/>
      <c r="H1058" s="42"/>
      <c r="I1058" s="42"/>
      <c r="J1058" s="40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2017-08-21T07:46:08Z</dcterms:created>
  <dcterms:modified xsi:type="dcterms:W3CDTF">2023-06-20T11:54:02Z</dcterms:modified>
</cp:coreProperties>
</file>