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uarios\esther.lopez\Desktop\"/>
    </mc:Choice>
  </mc:AlternateContent>
  <xr:revisionPtr revIDLastSave="0" documentId="8_{E7452930-EAE7-4C0D-8751-6770F2F5A38E}" xr6:coauthVersionLast="36" xr6:coauthVersionMax="36" xr10:uidLastSave="{00000000-0000-0000-0000-000000000000}"/>
  <bookViews>
    <workbookView xWindow="0" yWindow="0" windowWidth="28800" windowHeight="10425" activeTab="1" xr2:uid="{00000000-000D-0000-FFFF-FFFF00000000}"/>
  </bookViews>
  <sheets>
    <sheet name="CUADRO 18" sheetId="8" r:id="rId1"/>
    <sheet name="GRAFICO" sheetId="7" r:id="rId2"/>
    <sheet name="Hoja1" sheetId="9" r:id="rId3"/>
  </sheets>
  <externalReferences>
    <externalReference r:id="rId4"/>
  </externalReferences>
  <definedNames>
    <definedName name="aaa" localSheetId="0">#REF!</definedName>
    <definedName name="aaa">#REF!</definedName>
    <definedName name="AAAFFF" localSheetId="0">#REF!</definedName>
    <definedName name="AAAFFF">#REF!</definedName>
    <definedName name="_xlnm.Print_Area" localSheetId="0">'CUADRO 18'!$A$1:$J$31</definedName>
    <definedName name="_xlnm.Print_Area" localSheetId="1">GRAFICO!$A$1:$F$26</definedName>
    <definedName name="CONSULTA_2004" localSheetId="0">#REF!</definedName>
    <definedName name="CONSULTA_2004">#REF!</definedName>
    <definedName name="CONSULTA_2006" localSheetId="0">#REF!</definedName>
    <definedName name="CONSULTA_2006">#REF!</definedName>
    <definedName name="Consulta1" localSheetId="0">#REF!</definedName>
    <definedName name="Consulta1">#REF!</definedName>
    <definedName name="Consulta2" localSheetId="0">#REF!</definedName>
    <definedName name="Consulta2">#REF!</definedName>
    <definedName name="Copia_de_CONSULTA_07_50" localSheetId="0">#REF!</definedName>
    <definedName name="Copia_de_CONSULTA_07_50">#REF!</definedName>
    <definedName name="DDD" localSheetId="0">#REF!</definedName>
    <definedName name="DDD">#REF!</definedName>
    <definedName name="EEE" localSheetId="0">#REF!</definedName>
    <definedName name="EEE">#REF!</definedName>
    <definedName name="FINAL" localSheetId="0">#REF!</definedName>
    <definedName name="FINAL">#REF!</definedName>
    <definedName name="HOLA">#REF!</definedName>
    <definedName name="kkkk" localSheetId="0">#REF!</definedName>
    <definedName name="kkkk">#REF!</definedName>
    <definedName name="KKKKKKKKK" localSheetId="0">#REF!</definedName>
    <definedName name="KKKKKKKKK">#REF!</definedName>
    <definedName name="lll" localSheetId="0">#REF!</definedName>
    <definedName name="lll">#REF!</definedName>
    <definedName name="mkll" localSheetId="0">#REF!</definedName>
    <definedName name="mkll">#REF!</definedName>
    <definedName name="nn" localSheetId="0">#REF!</definedName>
    <definedName name="nn">#REF!</definedName>
    <definedName name="OOO">#REF!</definedName>
    <definedName name="prev" localSheetId="0">#REF!</definedName>
    <definedName name="prev">#REF!</definedName>
    <definedName name="previsión" localSheetId="0">#REF!</definedName>
    <definedName name="previsión">#REF!</definedName>
    <definedName name="previsiones_05_06_2010" localSheetId="0">#REF!</definedName>
    <definedName name="previsiones_05_06_2010">#REF!</definedName>
    <definedName name="qq" localSheetId="0">#REF!</definedName>
    <definedName name="qq">#REF!</definedName>
    <definedName name="qqq" localSheetId="0">#REF!</definedName>
    <definedName name="qqq">#REF!</definedName>
  </definedNames>
  <calcPr calcId="191029"/>
</workbook>
</file>

<file path=xl/calcChain.xml><?xml version="1.0" encoding="utf-8"?>
<calcChain xmlns="http://schemas.openxmlformats.org/spreadsheetml/2006/main">
  <c r="N6" i="7" l="1"/>
  <c r="F12" i="9" l="1"/>
  <c r="C12" i="9"/>
  <c r="D12" i="9"/>
  <c r="E12" i="9"/>
  <c r="B12" i="9"/>
  <c r="E10" i="9"/>
  <c r="D10" i="9"/>
  <c r="B10" i="9"/>
  <c r="C10" i="9"/>
  <c r="D8" i="9"/>
  <c r="B8" i="9"/>
  <c r="C6" i="9"/>
  <c r="D2" i="9"/>
  <c r="F2" i="9" s="1"/>
  <c r="E6" i="9"/>
  <c r="B6" i="9"/>
  <c r="H4" i="8"/>
  <c r="F4" i="8"/>
  <c r="D4" i="8"/>
  <c r="D6" i="9" l="1"/>
  <c r="H6" i="9"/>
  <c r="G8" i="8"/>
  <c r="M6" i="7" l="1"/>
  <c r="L6" i="7" l="1"/>
  <c r="H5" i="8" l="1"/>
  <c r="K6" i="7"/>
  <c r="J6" i="7"/>
  <c r="H8" i="8" l="1"/>
  <c r="H6" i="8" l="1"/>
  <c r="H7" i="8"/>
  <c r="I6" i="7" l="1"/>
  <c r="G6" i="7"/>
  <c r="F6" i="7"/>
  <c r="D6" i="7"/>
  <c r="C6" i="7"/>
  <c r="B6" i="7"/>
  <c r="E5" i="7"/>
  <c r="E4" i="7"/>
  <c r="H6" i="7"/>
  <c r="E6" i="7" l="1"/>
  <c r="F7" i="8"/>
  <c r="F6" i="8"/>
  <c r="F5" i="8"/>
  <c r="D5" i="8"/>
  <c r="D6" i="8"/>
  <c r="D7" i="8"/>
  <c r="F8" i="8" l="1"/>
  <c r="D8" i="8" l="1"/>
</calcChain>
</file>

<file path=xl/sharedStrings.xml><?xml version="1.0" encoding="utf-8"?>
<sst xmlns="http://schemas.openxmlformats.org/spreadsheetml/2006/main" count="37" uniqueCount="29">
  <si>
    <t>PDI LABORAL</t>
  </si>
  <si>
    <t>PAS FUNCIONARIO</t>
  </si>
  <si>
    <t>PAS LABORAL</t>
  </si>
  <si>
    <t>PDI FUNCIONARIO</t>
  </si>
  <si>
    <t>TOTAL</t>
  </si>
  <si>
    <t xml:space="preserve">Concepto </t>
  </si>
  <si>
    <t xml:space="preserve">Gastos de personal </t>
  </si>
  <si>
    <t xml:space="preserve">Gastos totales </t>
  </si>
  <si>
    <t xml:space="preserve">Porcentaje </t>
  </si>
  <si>
    <t>Colectivo</t>
  </si>
  <si>
    <t>2011</t>
  </si>
  <si>
    <t>2012</t>
  </si>
  <si>
    <t>2013</t>
  </si>
  <si>
    <t>2014</t>
  </si>
  <si>
    <t>2015</t>
  </si>
  <si>
    <t>2016</t>
  </si>
  <si>
    <t>20132</t>
  </si>
  <si>
    <t xml:space="preserve">Evolución de los gastos de personal por colectivos  </t>
  </si>
  <si>
    <t>2017</t>
  </si>
  <si>
    <t>2018</t>
  </si>
  <si>
    <t>2019</t>
  </si>
  <si>
    <t>2020</t>
  </si>
  <si>
    <t>2021</t>
  </si>
  <si>
    <t>% ∆ 2020/2019</t>
  </si>
  <si>
    <t>Evolución de los gastos de personal por colectivos de 2019 a 2022</t>
  </si>
  <si>
    <t>2022</t>
  </si>
  <si>
    <t>% ∆ 2021/2020</t>
  </si>
  <si>
    <t>% ∆                       2022/2021</t>
  </si>
  <si>
    <t>Evolución de gastos de personal sobre la totalidad de gastos (2011-2022)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</si>
</sst>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1">
    <numFmt numFmtId="8" formatCode="#,##0.00\ &quot;€&quot;;[Red]\-#,##0.00\ &quot;€&quot;"/>
    <numFmt numFmtId="41" formatCode="_-* #,##0\ _€_-;\-* #,##0\ _€_-;_-* &quot;-&quot;\ _€_-;_-@_-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\ \+* #,##0\ ;\ \-* #,##0\ ;\ \±* 0\ "/>
    <numFmt numFmtId="165" formatCode="[&gt;=0.5]#,###,##0.0;[&lt;-0.5]\-#,###,##0.0;;"/>
    <numFmt numFmtId="166" formatCode="[&gt;=0.05]#,###,##0.00;[&lt;-0.05]\-#,###,##0.00;;"/>
    <numFmt numFmtId="167" formatCode="#,###,###;[&lt;-0.5]\-#,###,###;;"/>
    <numFmt numFmtId="168" formatCode="[&gt;=0.0005]#0.0%;[&lt;0]\-#0.0%;;"/>
    <numFmt numFmtId="169" formatCode="#,##0;\-#,##0;&quot;-&quot;"/>
    <numFmt numFmtId="170" formatCode="_-* #,##0\ _F_-;\-* #,##0\ _F_-;_-* &quot;-&quot;\ _F_-;_-@_-"/>
    <numFmt numFmtId="171" formatCode="_-* #,##0\ &quot;DM&quot;_-;\-* #,##0\ &quot;DM&quot;_-;_-* &quot;-&quot;\ &quot;DM&quot;_-;_-@_-"/>
    <numFmt numFmtId="172" formatCode="_-* #,##0.00\ &quot;DM&quot;_-;\-* #,##0.00\ &quot;DM&quot;_-;_-* &quot;-&quot;??\ &quot;DM&quot;_-;_-@_-"/>
    <numFmt numFmtId="173" formatCode="\ * #,##0;\ \-* #,##0;\ * 0"/>
    <numFmt numFmtId="174" formatCode="\ * #,##0.0;\ \-* #,##0.0;\ * 0.0"/>
    <numFmt numFmtId="175" formatCode="\ \ ;\ "/>
    <numFmt numFmtId="176" formatCode="_-* #,##0.00\ [$€-1]_-;\-* #,##0.00\ [$€-1]_-;_-* &quot;-&quot;??\ [$€-1]_-"/>
    <numFmt numFmtId="177" formatCode="_(&quot;€&quot;* #,##0.00_);_(&quot;€&quot;* \(#,##0.00\);_(&quot;€&quot;* &quot;-&quot;??_);_(@_)"/>
    <numFmt numFmtId="178" formatCode="_-* #,##0.00\ [$€]_-;\-* #,##0.00\ [$€]_-;_-* &quot;-&quot;??\ [$€]_-;_-@_-"/>
    <numFmt numFmtId="179" formatCode="\ \+* #,##0.0\ %\ ;\ \-* #,##0.0\ %\ ;\ \±* 0\ %"/>
    <numFmt numFmtId="180" formatCode="\ \+* #,##0.0;\ \-* #,##0.0;\ \±* 0.0"/>
    <numFmt numFmtId="181" formatCode="0.0"/>
    <numFmt numFmtId="182" formatCode="_-* #,##0\ _P_t_a_-;\-* #,##0\ _P_t_a_-;_-* &quot;-&quot;\ _P_t_a_-;_-@_-"/>
    <numFmt numFmtId="183" formatCode="_(* #,##0_);_(* \(#,##0\);_(* &quot;-&quot;_);_(@_)"/>
    <numFmt numFmtId="184" formatCode="_-* #,##0\ _P_t_s_-;\-* #,##0\ _P_t_s_-;_-* &quot;-&quot;\ _P_t_s_-;_-@_-"/>
    <numFmt numFmtId="185" formatCode="_(* #,##0.00_);_(* \(#,##0.00\);_(* &quot;-&quot;??_);_(@_)"/>
    <numFmt numFmtId="186" formatCode="_-* #,##0.00\ _F_-;\-* #,##0.00\ _F_-;_-* &quot;-&quot;??\ _F_-;_-@_-"/>
    <numFmt numFmtId="187" formatCode="_-* #,##0.00\ _P_t_a_-;\-* #,##0.00\ _P_t_a_-;_-* &quot;-&quot;??\ _P_t_a_-;_-@_-"/>
    <numFmt numFmtId="188" formatCode="_(&quot;$&quot;* #,##0_);_(&quot;$&quot;* \(#,##0\);_(&quot;$&quot;* &quot;-&quot;_);_(@_)"/>
    <numFmt numFmtId="189" formatCode="_(&quot;$&quot;* #,##0.00_);_(&quot;$&quot;* \(#,##0.00\);_(&quot;$&quot;* &quot;-&quot;??_);_(@_)"/>
    <numFmt numFmtId="190" formatCode="_-* #,##0\ &quot;F&quot;_-;\-* #,##0\ &quot;F&quot;_-;_-* &quot;-&quot;\ &quot;F&quot;_-;_-@_-"/>
    <numFmt numFmtId="191" formatCode="_-* #,##0.00\ &quot;F&quot;_-;\-* #,##0.00\ &quot;F&quot;_-;_-* &quot;-&quot;??\ &quot;F&quot;_-;_-@_-"/>
    <numFmt numFmtId="192" formatCode="\X;;"/>
    <numFmt numFmtId="193" formatCode="\ \ #,##0\ ;\ \ \-* #,##0\ ;0\ "/>
    <numFmt numFmtId="194" formatCode="\ \+* \ #,##0\ ;\ \-* #,##0\ ;0\ "/>
    <numFmt numFmtId="195" formatCode="#,##0.00;[Red]\(#,##0.00\)"/>
    <numFmt numFmtId="196" formatCode="_-* #,##0\ _D_M_-;\-* #,##0\ _D_M_-;_-* &quot;-&quot;\ _D_M_-;_-@_-"/>
    <numFmt numFmtId="197" formatCode="\ \+* #,##0.0\ ;\ \-* #,##0.0\ ;\ \±* 0\ "/>
    <numFmt numFmtId="198" formatCode="_-* #,##0.00\ _D_M_-;\-* #,##0.00\ _D_M_-;_-* &quot;-&quot;??\ _D_M_-;_-@_-"/>
    <numFmt numFmtId="199" formatCode="#,##0\ &quot;DM&quot;;[Red]\-#,##0\ &quot;DM&quot;"/>
    <numFmt numFmtId="200" formatCode="#,##0.00\ &quot;DM&quot;;[Red]\-#,##0.00\ &quot;DM&quot;"/>
  </numFmts>
  <fonts count="135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theme="3" tint="-0.249977111117893"/>
      <name val="Calibri"/>
      <family val="2"/>
      <scheme val="minor"/>
    </font>
    <font>
      <sz val="9"/>
      <color theme="1"/>
      <name val="Arial"/>
      <family val="2"/>
    </font>
    <font>
      <sz val="8"/>
      <color indexed="8"/>
      <name val="Arial"/>
      <family val="2"/>
    </font>
    <font>
      <sz val="8"/>
      <name val="Arial"/>
      <family val="2"/>
    </font>
    <font>
      <sz val="11"/>
      <color indexed="9"/>
      <name val="Calibri"/>
      <family val="2"/>
    </font>
    <font>
      <sz val="10"/>
      <color indexed="9"/>
      <name val="Arial"/>
      <family val="2"/>
    </font>
    <font>
      <sz val="9"/>
      <color theme="0"/>
      <name val="Arial"/>
      <family val="2"/>
    </font>
    <font>
      <sz val="8"/>
      <color indexed="18"/>
      <name val="Arial"/>
      <family val="2"/>
    </font>
    <font>
      <b/>
      <sz val="8"/>
      <color indexed="18"/>
      <name val="Arial"/>
      <family val="2"/>
    </font>
    <font>
      <i/>
      <sz val="8"/>
      <name val="Arial"/>
      <family val="2"/>
    </font>
    <font>
      <b/>
      <sz val="8"/>
      <name val="Arial"/>
      <family val="2"/>
    </font>
    <font>
      <sz val="8"/>
      <color indexed="16"/>
      <name val="Arial"/>
      <family val="2"/>
    </font>
    <font>
      <sz val="8"/>
      <color indexed="9"/>
      <name val="Arial"/>
      <family val="2"/>
    </font>
    <font>
      <sz val="11"/>
      <name val="Arial"/>
      <family val="2"/>
    </font>
    <font>
      <sz val="11"/>
      <color indexed="10"/>
      <name val="Calibri"/>
      <family val="2"/>
    </font>
    <font>
      <sz val="10"/>
      <color indexed="20"/>
      <name val="Arial"/>
      <family val="2"/>
    </font>
    <font>
      <b/>
      <sz val="9"/>
      <name val="Helv"/>
    </font>
    <font>
      <u/>
      <sz val="10"/>
      <color indexed="14"/>
      <name val="MS Sans Serif"/>
      <family val="2"/>
    </font>
    <font>
      <sz val="11"/>
      <color indexed="39"/>
      <name val="Arial"/>
      <family val="2"/>
    </font>
    <font>
      <sz val="9"/>
      <color rgb="FF006100"/>
      <name val="Arial"/>
      <family val="2"/>
    </font>
    <font>
      <b/>
      <sz val="11"/>
      <color indexed="52"/>
      <name val="Calibri"/>
      <family val="2"/>
    </font>
    <font>
      <b/>
      <sz val="11"/>
      <color indexed="10"/>
      <name val="Calibri"/>
      <family val="2"/>
    </font>
    <font>
      <b/>
      <sz val="10"/>
      <color indexed="52"/>
      <name val="Arial"/>
      <family val="2"/>
    </font>
    <font>
      <b/>
      <sz val="9"/>
      <color rgb="FFFA7D00"/>
      <name val="Arial"/>
      <family val="2"/>
    </font>
    <font>
      <b/>
      <sz val="9"/>
      <color indexed="52"/>
      <name val="Arial"/>
      <family val="2"/>
    </font>
    <font>
      <b/>
      <sz val="9"/>
      <color theme="0"/>
      <name val="Arial"/>
      <family val="2"/>
    </font>
    <font>
      <sz val="9"/>
      <color rgb="FFFA7D00"/>
      <name val="Arial"/>
      <family val="2"/>
    </font>
    <font>
      <sz val="9"/>
      <color indexed="52"/>
      <name val="Arial"/>
      <family val="2"/>
    </font>
    <font>
      <sz val="11"/>
      <color indexed="52"/>
      <name val="Calibri"/>
      <family val="2"/>
    </font>
    <font>
      <b/>
      <sz val="10"/>
      <color indexed="9"/>
      <name val="Arial"/>
      <family val="2"/>
    </font>
    <font>
      <sz val="11"/>
      <color indexed="8"/>
      <name val="Arial"/>
      <family val="2"/>
    </font>
    <font>
      <sz val="10"/>
      <name val="Helv"/>
    </font>
    <font>
      <sz val="12"/>
      <name val="Helv"/>
    </font>
    <font>
      <sz val="10"/>
      <name val="MS Sans Serif"/>
      <family val="2"/>
    </font>
    <font>
      <sz val="9"/>
      <color indexed="8"/>
      <name val="CorpoS"/>
    </font>
    <font>
      <sz val="12"/>
      <name val="Arial"/>
      <family val="2"/>
    </font>
    <font>
      <b/>
      <sz val="11"/>
      <color theme="3"/>
      <name val="Arial"/>
      <family val="2"/>
    </font>
    <font>
      <b/>
      <sz val="11"/>
      <color indexed="56"/>
      <name val="Arial"/>
      <family val="2"/>
    </font>
    <font>
      <sz val="9"/>
      <color rgb="FF3F3F76"/>
      <name val="Arial"/>
      <family val="2"/>
    </font>
    <font>
      <sz val="11"/>
      <color indexed="62"/>
      <name val="Calibri"/>
      <family val="2"/>
    </font>
    <font>
      <sz val="10"/>
      <name val="Helv"/>
      <charset val="204"/>
    </font>
    <font>
      <i/>
      <sz val="10"/>
      <color indexed="23"/>
      <name val="Arial"/>
      <family val="2"/>
    </font>
    <font>
      <sz val="8"/>
      <color indexed="8"/>
      <name val="Arial Narrow"/>
      <family val="2"/>
    </font>
    <font>
      <b/>
      <sz val="8"/>
      <color indexed="18"/>
      <name val="Arial Narrow"/>
      <family val="2"/>
    </font>
    <font>
      <b/>
      <sz val="8"/>
      <color indexed="8"/>
      <name val="Arial Narrow"/>
      <family val="2"/>
    </font>
    <font>
      <sz val="8"/>
      <name val="Arial Narrow"/>
      <family val="2"/>
    </font>
    <font>
      <b/>
      <sz val="8"/>
      <color indexed="9"/>
      <name val="Arial Narrow"/>
      <family val="2"/>
    </font>
    <font>
      <b/>
      <i/>
      <u/>
      <sz val="10"/>
      <color indexed="9"/>
      <name val="Times New Roman"/>
      <family val="1"/>
    </font>
    <font>
      <i/>
      <sz val="8"/>
      <color indexed="9"/>
      <name val="Times New Roman"/>
      <family val="1"/>
    </font>
    <font>
      <sz val="10"/>
      <color indexed="17"/>
      <name val="Arial"/>
      <family val="2"/>
    </font>
    <font>
      <b/>
      <sz val="12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u/>
      <sz val="10"/>
      <color indexed="12"/>
      <name val="Arial"/>
      <family val="2"/>
    </font>
    <font>
      <u/>
      <sz val="11"/>
      <color theme="10"/>
      <name val="Calibri"/>
      <family val="2"/>
      <scheme val="minor"/>
    </font>
    <font>
      <sz val="9"/>
      <color rgb="FF9C0006"/>
      <name val="Arial"/>
      <family val="2"/>
    </font>
    <font>
      <sz val="10"/>
      <color indexed="62"/>
      <name val="Arial"/>
      <family val="2"/>
    </font>
    <font>
      <sz val="11"/>
      <color indexed="20"/>
      <name val="Calibri"/>
      <family val="2"/>
    </font>
    <font>
      <sz val="9"/>
      <name val="CorpoS"/>
    </font>
    <font>
      <b/>
      <sz val="9"/>
      <color indexed="8"/>
      <name val="CorpoS"/>
    </font>
    <font>
      <u/>
      <sz val="10"/>
      <color indexed="36"/>
      <name val="Arial"/>
      <family val="2"/>
    </font>
    <font>
      <u/>
      <sz val="7"/>
      <color indexed="36"/>
      <name val="Arial"/>
      <family val="2"/>
    </font>
    <font>
      <u/>
      <sz val="7"/>
      <color indexed="12"/>
      <name val="Arial"/>
      <family val="2"/>
    </font>
    <font>
      <sz val="10"/>
      <color indexed="52"/>
      <name val="Arial"/>
      <family val="2"/>
    </font>
    <font>
      <b/>
      <sz val="12"/>
      <color indexed="8"/>
      <name val="Arial"/>
      <family val="2"/>
    </font>
    <font>
      <sz val="10"/>
      <color indexed="60"/>
      <name val="Arial"/>
      <family val="2"/>
    </font>
    <font>
      <sz val="9"/>
      <color rgb="FF9C6500"/>
      <name val="Arial"/>
      <family val="2"/>
    </font>
    <font>
      <sz val="9"/>
      <color indexed="60"/>
      <name val="Arial"/>
      <family val="2"/>
    </font>
    <font>
      <sz val="11"/>
      <color indexed="60"/>
      <name val="Calibri"/>
      <family val="2"/>
    </font>
    <font>
      <sz val="11"/>
      <color indexed="19"/>
      <name val="Calibri"/>
      <family val="2"/>
    </font>
    <font>
      <sz val="10"/>
      <name val="Courier"/>
      <family val="3"/>
    </font>
    <font>
      <sz val="12"/>
      <name val="Arial MT"/>
    </font>
    <font>
      <sz val="10"/>
      <color indexed="8"/>
      <name val="MS Sans Serif"/>
      <family val="2"/>
    </font>
    <font>
      <sz val="10"/>
      <name val="Geneva"/>
    </font>
    <font>
      <sz val="9"/>
      <color indexed="8"/>
      <name val="Arial"/>
      <family val="2"/>
    </font>
    <font>
      <sz val="9"/>
      <name val="Helv"/>
    </font>
    <font>
      <b/>
      <sz val="10"/>
      <color indexed="63"/>
      <name val="Arial"/>
      <family val="2"/>
    </font>
    <font>
      <b/>
      <i/>
      <sz val="10"/>
      <color indexed="8"/>
      <name val="Arial"/>
      <family val="2"/>
    </font>
    <font>
      <b/>
      <sz val="10"/>
      <color indexed="17"/>
      <name val="Arial"/>
      <family val="2"/>
    </font>
    <font>
      <b/>
      <sz val="16"/>
      <color indexed="13"/>
      <name val="Arial"/>
      <family val="2"/>
    </font>
    <font>
      <sz val="11"/>
      <color indexed="10"/>
      <name val="Arial"/>
      <family val="2"/>
    </font>
    <font>
      <b/>
      <sz val="9"/>
      <color rgb="FF3F3F3F"/>
      <name val="Arial"/>
      <family val="2"/>
    </font>
    <font>
      <b/>
      <sz val="10"/>
      <color indexed="48"/>
      <name val="Arial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sz val="11"/>
      <color indexed="17"/>
      <name val="Calibri"/>
      <family val="2"/>
    </font>
    <font>
      <sz val="9"/>
      <color indexed="20"/>
      <name val="Arial"/>
      <family val="2"/>
    </font>
    <font>
      <sz val="9"/>
      <color indexed="48"/>
      <name val="Arial"/>
      <family val="2"/>
    </font>
    <font>
      <b/>
      <sz val="12"/>
      <color indexed="20"/>
      <name val="Arial"/>
      <family val="2"/>
    </font>
    <font>
      <b/>
      <sz val="9"/>
      <color indexed="20"/>
      <name val="Arial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sz val="9"/>
      <color rgb="FFFF0000"/>
      <name val="Arial"/>
      <family val="2"/>
    </font>
    <font>
      <i/>
      <sz val="9"/>
      <color rgb="FF7F7F7F"/>
      <name val="Arial"/>
      <family val="2"/>
    </font>
    <font>
      <b/>
      <sz val="18"/>
      <color indexed="56"/>
      <name val="Cambria"/>
      <family val="2"/>
    </font>
    <font>
      <b/>
      <sz val="18"/>
      <color indexed="62"/>
      <name val="Cambria"/>
      <family val="2"/>
    </font>
    <font>
      <b/>
      <sz val="15"/>
      <color indexed="56"/>
      <name val="Calibri"/>
      <family val="2"/>
    </font>
    <font>
      <b/>
      <sz val="15"/>
      <color indexed="62"/>
      <name val="Calibri"/>
      <family val="2"/>
    </font>
    <font>
      <b/>
      <sz val="13"/>
      <color indexed="56"/>
      <name val="Calibri"/>
      <family val="2"/>
    </font>
    <font>
      <b/>
      <sz val="13"/>
      <color indexed="62"/>
      <name val="Calibri"/>
      <family val="2"/>
    </font>
    <font>
      <b/>
      <sz val="11"/>
      <color indexed="56"/>
      <name val="Calibri"/>
      <family val="2"/>
    </font>
    <font>
      <b/>
      <sz val="11"/>
      <color indexed="62"/>
      <name val="Calibri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8"/>
      <color indexed="56"/>
      <name val="Cambria"/>
      <family val="2"/>
      <scheme val="major"/>
    </font>
    <font>
      <b/>
      <sz val="9"/>
      <color theme="1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3" tint="-0.499984740745262"/>
      <name val="Calibri"/>
      <family val="2"/>
    </font>
    <font>
      <sz val="11"/>
      <color theme="3" tint="-0.499984740745262"/>
      <name val="Calibri"/>
      <family val="2"/>
    </font>
    <font>
      <b/>
      <sz val="12"/>
      <color theme="3" tint="-0.499984740745262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1"/>
      <color theme="3" tint="-0.499984740745262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  <font>
      <b/>
      <sz val="11"/>
      <color theme="3" tint="-0.499984740745262"/>
      <name val="Calibri"/>
      <family val="2"/>
    </font>
    <font>
      <sz val="11"/>
      <color rgb="FFFF0000"/>
      <name val="Calibri"/>
      <family val="2"/>
      <scheme val="minor"/>
    </font>
    <font>
      <b/>
      <sz val="11"/>
      <color theme="3" tint="-0.499984740745262"/>
      <name val="Calibri"/>
    </font>
  </fonts>
  <fills count="9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22"/>
        <bgColor indexed="63"/>
      </patternFill>
    </fill>
    <fill>
      <patternFill patternType="solid">
        <fgColor indexed="9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23"/>
        <bgColor indexed="63"/>
      </patternFill>
    </fill>
    <fill>
      <patternFill patternType="solid">
        <fgColor indexed="9"/>
        <bgColor indexed="63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  <bgColor indexed="64"/>
      </patternFill>
    </fill>
    <fill>
      <patternFill patternType="lightUp">
        <bgColor indexed="9"/>
      </patternFill>
    </fill>
    <fill>
      <patternFill patternType="lightGray">
        <bgColor indexed="9"/>
      </patternFill>
    </fill>
    <fill>
      <patternFill patternType="solid">
        <fgColor indexed="55"/>
      </patternFill>
    </fill>
    <fill>
      <patternFill patternType="solid">
        <fgColor indexed="13"/>
        <bgColor indexed="8"/>
      </patternFill>
    </fill>
    <fill>
      <patternFill patternType="gray125">
        <fgColor indexed="8"/>
      </patternFill>
    </fill>
    <fill>
      <patternFill patternType="solid">
        <fgColor indexed="22"/>
        <bgColor indexed="8"/>
      </patternFill>
    </fill>
    <fill>
      <patternFill patternType="solid">
        <fgColor indexed="26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9"/>
      </patternFill>
    </fill>
    <fill>
      <patternFill patternType="solid">
        <fgColor indexed="13"/>
      </patternFill>
    </fill>
    <fill>
      <patternFill patternType="solid">
        <fgColor indexed="17"/>
      </patternFill>
    </fill>
    <fill>
      <patternFill patternType="solid">
        <fgColor indexed="40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5"/>
      </patternFill>
    </fill>
    <fill>
      <patternFill patternType="solid">
        <fgColor indexed="1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5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FFFFFF"/>
      </left>
      <right style="medium">
        <color rgb="FFFFFFFF"/>
      </right>
      <top style="thick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thin">
        <color indexed="64"/>
      </left>
      <right style="thin">
        <color indexed="9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9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/>
      <top/>
      <bottom/>
      <diagonal/>
    </border>
    <border>
      <left/>
      <right/>
      <top style="thin">
        <color indexed="23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51"/>
      </left>
      <right style="thin">
        <color indexed="51"/>
      </right>
      <top/>
      <bottom/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 style="medium">
        <color rgb="FFFFFFFF"/>
      </right>
      <top style="thick">
        <color rgb="FFFFFFFF"/>
      </top>
      <bottom style="medium">
        <color rgb="FFFFFFFF"/>
      </bottom>
      <diagonal/>
    </border>
    <border>
      <left/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/>
      <top style="thick">
        <color rgb="FFFFFFFF"/>
      </top>
      <bottom style="medium">
        <color rgb="FFFFFFFF"/>
      </bottom>
      <diagonal/>
    </border>
    <border>
      <left style="medium">
        <color rgb="FFFFFFFF"/>
      </left>
      <right/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/>
      <bottom style="thick">
        <color rgb="FFFFFFFF"/>
      </bottom>
      <diagonal/>
    </border>
    <border>
      <left style="medium">
        <color rgb="FFFFFFFF"/>
      </left>
      <right/>
      <top/>
      <bottom style="thick">
        <color rgb="FFFFFFFF"/>
      </bottom>
      <diagonal/>
    </border>
    <border>
      <left/>
      <right style="medium">
        <color rgb="FFFFFFFF"/>
      </right>
      <top style="medium">
        <color rgb="FFFFFFFF"/>
      </top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thick">
        <color rgb="FFFFFFFF"/>
      </bottom>
      <diagonal/>
    </border>
  </borders>
  <cellStyleXfs count="1909">
    <xf numFmtId="0" fontId="0" fillId="0" borderId="0"/>
    <xf numFmtId="0" fontId="1" fillId="0" borderId="0"/>
    <xf numFmtId="0" fontId="9" fillId="34" borderId="0" applyNumberFormat="0" applyBorder="0" applyAlignment="0" applyProtection="0"/>
    <xf numFmtId="0" fontId="9" fillId="34" borderId="0" applyNumberFormat="0" applyBorder="0" applyAlignment="0" applyProtection="0"/>
    <xf numFmtId="0" fontId="9" fillId="34" borderId="0" applyNumberFormat="0" applyBorder="0" applyAlignment="0" applyProtection="0"/>
    <xf numFmtId="0" fontId="9" fillId="34" borderId="0" applyNumberFormat="0" applyBorder="0" applyAlignment="0" applyProtection="0"/>
    <xf numFmtId="0" fontId="9" fillId="35" borderId="0" applyNumberFormat="0" applyBorder="0" applyAlignment="0" applyProtection="0"/>
    <xf numFmtId="0" fontId="9" fillId="36" borderId="0" applyNumberFormat="0" applyBorder="0" applyAlignment="0" applyProtection="0"/>
    <xf numFmtId="0" fontId="9" fillId="36" borderId="0" applyNumberFormat="0" applyBorder="0" applyAlignment="0" applyProtection="0"/>
    <xf numFmtId="0" fontId="9" fillId="36" borderId="0" applyNumberFormat="0" applyBorder="0" applyAlignment="0" applyProtection="0"/>
    <xf numFmtId="0" fontId="9" fillId="36" borderId="0" applyNumberFormat="0" applyBorder="0" applyAlignment="0" applyProtection="0"/>
    <xf numFmtId="0" fontId="9" fillId="37" borderId="0" applyNumberFormat="0" applyBorder="0" applyAlignment="0" applyProtection="0"/>
    <xf numFmtId="0" fontId="9" fillId="38" borderId="0" applyNumberFormat="0" applyBorder="0" applyAlignment="0" applyProtection="0"/>
    <xf numFmtId="0" fontId="9" fillId="38" borderId="0" applyNumberFormat="0" applyBorder="0" applyAlignment="0" applyProtection="0"/>
    <xf numFmtId="0" fontId="9" fillId="38" borderId="0" applyNumberFormat="0" applyBorder="0" applyAlignment="0" applyProtection="0"/>
    <xf numFmtId="0" fontId="9" fillId="38" borderId="0" applyNumberFormat="0" applyBorder="0" applyAlignment="0" applyProtection="0"/>
    <xf numFmtId="0" fontId="9" fillId="39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1" borderId="0" applyNumberFormat="0" applyBorder="0" applyAlignment="0" applyProtection="0"/>
    <xf numFmtId="0" fontId="9" fillId="42" borderId="0" applyNumberFormat="0" applyBorder="0" applyAlignment="0" applyProtection="0"/>
    <xf numFmtId="0" fontId="9" fillId="42" borderId="0" applyNumberFormat="0" applyBorder="0" applyAlignment="0" applyProtection="0"/>
    <xf numFmtId="0" fontId="9" fillId="42" borderId="0" applyNumberFormat="0" applyBorder="0" applyAlignment="0" applyProtection="0"/>
    <xf numFmtId="0" fontId="9" fillId="42" borderId="0" applyNumberFormat="0" applyBorder="0" applyAlignment="0" applyProtection="0"/>
    <xf numFmtId="0" fontId="9" fillId="35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39" borderId="0" applyNumberFormat="0" applyBorder="0" applyAlignment="0" applyProtection="0"/>
    <xf numFmtId="0" fontId="1" fillId="34" borderId="0" applyNumberFormat="0" applyBorder="0" applyAlignment="0" applyProtection="0"/>
    <xf numFmtId="0" fontId="1" fillId="36" borderId="0" applyNumberFormat="0" applyBorder="0" applyAlignment="0" applyProtection="0"/>
    <xf numFmtId="0" fontId="1" fillId="38" borderId="0" applyNumberFormat="0" applyBorder="0" applyAlignment="0" applyProtection="0"/>
    <xf numFmtId="0" fontId="1" fillId="40" borderId="0" applyNumberFormat="0" applyBorder="0" applyAlignment="0" applyProtection="0"/>
    <xf numFmtId="0" fontId="1" fillId="42" borderId="0" applyNumberFormat="0" applyBorder="0" applyAlignment="0" applyProtection="0"/>
    <xf numFmtId="0" fontId="1" fillId="4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34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36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38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40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12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43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13" fillId="44" borderId="0">
      <alignment vertical="center"/>
    </xf>
    <xf numFmtId="0" fontId="14" fillId="45" borderId="12"/>
    <xf numFmtId="0" fontId="14" fillId="45" borderId="13"/>
    <xf numFmtId="0" fontId="14" fillId="45" borderId="14"/>
    <xf numFmtId="0" fontId="14" fillId="45" borderId="15"/>
    <xf numFmtId="0" fontId="14" fillId="46" borderId="16"/>
    <xf numFmtId="0" fontId="14" fillId="45" borderId="17"/>
    <xf numFmtId="0" fontId="14" fillId="46" borderId="18"/>
    <xf numFmtId="0" fontId="14" fillId="46" borderId="19"/>
    <xf numFmtId="0" fontId="13" fillId="44" borderId="0">
      <alignment vertical="center"/>
    </xf>
    <xf numFmtId="0" fontId="13" fillId="47" borderId="16">
      <alignment vertical="center"/>
    </xf>
    <xf numFmtId="0" fontId="13" fillId="47" borderId="0">
      <alignment vertical="center"/>
    </xf>
    <xf numFmtId="0" fontId="13" fillId="47" borderId="0">
      <alignment vertical="center"/>
    </xf>
    <xf numFmtId="0" fontId="13" fillId="47" borderId="19">
      <alignment vertical="center"/>
    </xf>
    <xf numFmtId="0" fontId="13" fillId="48" borderId="20">
      <alignment vertical="center"/>
    </xf>
    <xf numFmtId="0" fontId="13" fillId="47" borderId="0">
      <alignment vertical="center"/>
    </xf>
    <xf numFmtId="0" fontId="13" fillId="48" borderId="0">
      <alignment vertical="center"/>
    </xf>
    <xf numFmtId="0" fontId="13" fillId="48" borderId="21">
      <alignment vertical="center"/>
    </xf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49" borderId="0" applyNumberFormat="0" applyBorder="0" applyAlignment="0" applyProtection="0"/>
    <xf numFmtId="0" fontId="9" fillId="49" borderId="0" applyNumberFormat="0" applyBorder="0" applyAlignment="0" applyProtection="0"/>
    <xf numFmtId="0" fontId="9" fillId="49" borderId="0" applyNumberFormat="0" applyBorder="0" applyAlignment="0" applyProtection="0"/>
    <xf numFmtId="0" fontId="9" fillId="49" borderId="0" applyNumberFormat="0" applyBorder="0" applyAlignment="0" applyProtection="0"/>
    <xf numFmtId="0" fontId="9" fillId="50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36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51" borderId="0" applyNumberFormat="0" applyBorder="0" applyAlignment="0" applyProtection="0"/>
    <xf numFmtId="0" fontId="9" fillId="51" borderId="0" applyNumberFormat="0" applyBorder="0" applyAlignment="0" applyProtection="0"/>
    <xf numFmtId="0" fontId="9" fillId="51" borderId="0" applyNumberFormat="0" applyBorder="0" applyAlignment="0" applyProtection="0"/>
    <xf numFmtId="0" fontId="9" fillId="51" borderId="0" applyNumberFormat="0" applyBorder="0" applyAlignment="0" applyProtection="0"/>
    <xf numFmtId="0" fontId="9" fillId="39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49" borderId="0" applyNumberFormat="0" applyBorder="0" applyAlignment="0" applyProtection="0"/>
    <xf numFmtId="0" fontId="1" fillId="40" borderId="0" applyNumberFormat="0" applyBorder="0" applyAlignment="0" applyProtection="0"/>
    <xf numFmtId="0" fontId="1" fillId="35" borderId="0" applyNumberFormat="0" applyBorder="0" applyAlignment="0" applyProtection="0"/>
    <xf numFmtId="0" fontId="1" fillId="51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35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12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49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40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35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51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15" fillId="52" borderId="0" applyNumberFormat="0" applyBorder="0" applyAlignment="0" applyProtection="0"/>
    <xf numFmtId="0" fontId="15" fillId="35" borderId="0" applyNumberFormat="0" applyBorder="0" applyAlignment="0" applyProtection="0"/>
    <xf numFmtId="0" fontId="15" fillId="37" borderId="0" applyNumberFormat="0" applyBorder="0" applyAlignment="0" applyProtection="0"/>
    <xf numFmtId="0" fontId="15" fillId="53" borderId="0" applyNumberFormat="0" applyBorder="0" applyAlignment="0" applyProtection="0"/>
    <xf numFmtId="0" fontId="15" fillId="49" borderId="0" applyNumberFormat="0" applyBorder="0" applyAlignment="0" applyProtection="0"/>
    <xf numFmtId="0" fontId="15" fillId="51" borderId="0" applyNumberFormat="0" applyBorder="0" applyAlignment="0" applyProtection="0"/>
    <xf numFmtId="0" fontId="15" fillId="54" borderId="0" applyNumberFormat="0" applyBorder="0" applyAlignment="0" applyProtection="0"/>
    <xf numFmtId="0" fontId="15" fillId="36" borderId="0" applyNumberFormat="0" applyBorder="0" applyAlignment="0" applyProtection="0"/>
    <xf numFmtId="0" fontId="15" fillId="55" borderId="0" applyNumberFormat="0" applyBorder="0" applyAlignment="0" applyProtection="0"/>
    <xf numFmtId="0" fontId="15" fillId="35" borderId="0" applyNumberFormat="0" applyBorder="0" applyAlignment="0" applyProtection="0"/>
    <xf numFmtId="0" fontId="15" fillId="56" borderId="0" applyNumberFormat="0" applyBorder="0" applyAlignment="0" applyProtection="0"/>
    <xf numFmtId="0" fontId="15" fillId="37" borderId="0" applyNumberFormat="0" applyBorder="0" applyAlignment="0" applyProtection="0"/>
    <xf numFmtId="0" fontId="16" fillId="52" borderId="0" applyNumberFormat="0" applyBorder="0" applyAlignment="0" applyProtection="0"/>
    <xf numFmtId="0" fontId="16" fillId="37" borderId="0" applyNumberFormat="0" applyBorder="0" applyAlignment="0" applyProtection="0"/>
    <xf numFmtId="0" fontId="16" fillId="49" borderId="0" applyNumberFormat="0" applyBorder="0" applyAlignment="0" applyProtection="0"/>
    <xf numFmtId="0" fontId="16" fillId="54" borderId="0" applyNumberFormat="0" applyBorder="0" applyAlignment="0" applyProtection="0"/>
    <xf numFmtId="0" fontId="16" fillId="55" borderId="0" applyNumberFormat="0" applyBorder="0" applyAlignment="0" applyProtection="0"/>
    <xf numFmtId="0" fontId="16" fillId="56" borderId="0" applyNumberFormat="0" applyBorder="0" applyAlignment="0" applyProtection="0"/>
    <xf numFmtId="0" fontId="17" fillId="13" borderId="0" applyNumberFormat="0" applyBorder="0" applyAlignment="0" applyProtection="0"/>
    <xf numFmtId="0" fontId="17" fillId="52" borderId="0" applyNumberFormat="0" applyBorder="0" applyAlignment="0" applyProtection="0"/>
    <xf numFmtId="0" fontId="17" fillId="17" borderId="0" applyNumberFormat="0" applyBorder="0" applyAlignment="0" applyProtection="0"/>
    <xf numFmtId="0" fontId="17" fillId="37" borderId="0" applyNumberFormat="0" applyBorder="0" applyAlignment="0" applyProtection="0"/>
    <xf numFmtId="0" fontId="17" fillId="21" borderId="0" applyNumberFormat="0" applyBorder="0" applyAlignment="0" applyProtection="0"/>
    <xf numFmtId="0" fontId="17" fillId="49" borderId="0" applyNumberFormat="0" applyBorder="0" applyAlignment="0" applyProtection="0"/>
    <xf numFmtId="0" fontId="17" fillId="25" borderId="0" applyNumberFormat="0" applyBorder="0" applyAlignment="0" applyProtection="0"/>
    <xf numFmtId="0" fontId="17" fillId="54" borderId="0" applyNumberFormat="0" applyBorder="0" applyAlignment="0" applyProtection="0"/>
    <xf numFmtId="0" fontId="17" fillId="29" borderId="0" applyNumberFormat="0" applyBorder="0" applyAlignment="0" applyProtection="0"/>
    <xf numFmtId="0" fontId="17" fillId="55" borderId="0" applyNumberFormat="0" applyBorder="0" applyAlignment="0" applyProtection="0"/>
    <xf numFmtId="0" fontId="17" fillId="33" borderId="0" applyNumberFormat="0" applyBorder="0" applyAlignment="0" applyProtection="0"/>
    <xf numFmtId="0" fontId="17" fillId="56" borderId="0" applyNumberFormat="0" applyBorder="0" applyAlignment="0" applyProtection="0"/>
    <xf numFmtId="0" fontId="16" fillId="57" borderId="0" applyNumberFormat="0" applyBorder="0" applyAlignment="0" applyProtection="0"/>
    <xf numFmtId="0" fontId="15" fillId="57" borderId="0" applyNumberFormat="0" applyBorder="0" applyAlignment="0" applyProtection="0"/>
    <xf numFmtId="0" fontId="15" fillId="58" borderId="0" applyNumberFormat="0" applyBorder="0" applyAlignment="0" applyProtection="0"/>
    <xf numFmtId="0" fontId="16" fillId="59" borderId="0" applyNumberFormat="0" applyBorder="0" applyAlignment="0" applyProtection="0"/>
    <xf numFmtId="0" fontId="15" fillId="59" borderId="0" applyNumberFormat="0" applyBorder="0" applyAlignment="0" applyProtection="0"/>
    <xf numFmtId="0" fontId="15" fillId="53" borderId="0" applyNumberFormat="0" applyBorder="0" applyAlignment="0" applyProtection="0"/>
    <xf numFmtId="0" fontId="16" fillId="60" borderId="0" applyNumberFormat="0" applyBorder="0" applyAlignment="0" applyProtection="0"/>
    <xf numFmtId="0" fontId="15" fillId="60" borderId="0" applyNumberFormat="0" applyBorder="0" applyAlignment="0" applyProtection="0"/>
    <xf numFmtId="0" fontId="15" fillId="51" borderId="0" applyNumberFormat="0" applyBorder="0" applyAlignment="0" applyProtection="0"/>
    <xf numFmtId="0" fontId="16" fillId="54" borderId="0" applyNumberFormat="0" applyBorder="0" applyAlignment="0" applyProtection="0"/>
    <xf numFmtId="0" fontId="15" fillId="54" borderId="0" applyNumberFormat="0" applyBorder="0" applyAlignment="0" applyProtection="0"/>
    <xf numFmtId="0" fontId="15" fillId="61" borderId="0" applyNumberFormat="0" applyBorder="0" applyAlignment="0" applyProtection="0"/>
    <xf numFmtId="0" fontId="16" fillId="55" borderId="0" applyNumberFormat="0" applyBorder="0" applyAlignment="0" applyProtection="0"/>
    <xf numFmtId="0" fontId="15" fillId="55" borderId="0" applyNumberFormat="0" applyBorder="0" applyAlignment="0" applyProtection="0"/>
    <xf numFmtId="0" fontId="16" fillId="53" borderId="0" applyNumberFormat="0" applyBorder="0" applyAlignment="0" applyProtection="0"/>
    <xf numFmtId="0" fontId="15" fillId="53" borderId="0" applyNumberFormat="0" applyBorder="0" applyAlignment="0" applyProtection="0"/>
    <xf numFmtId="0" fontId="15" fillId="59" borderId="0" applyNumberFormat="0" applyBorder="0" applyAlignment="0" applyProtection="0"/>
    <xf numFmtId="0" fontId="18" fillId="62" borderId="22"/>
    <xf numFmtId="0" fontId="19" fillId="62" borderId="22"/>
    <xf numFmtId="0" fontId="20" fillId="45" borderId="22"/>
    <xf numFmtId="0" fontId="21" fillId="45" borderId="22"/>
    <xf numFmtId="0" fontId="22" fillId="62" borderId="22"/>
    <xf numFmtId="0" fontId="14" fillId="45" borderId="22"/>
    <xf numFmtId="0" fontId="21" fillId="62" borderId="23"/>
    <xf numFmtId="0" fontId="23" fillId="63" borderId="22"/>
    <xf numFmtId="0" fontId="14" fillId="64" borderId="22"/>
    <xf numFmtId="0" fontId="14" fillId="45" borderId="22"/>
    <xf numFmtId="0" fontId="24" fillId="0" borderId="0"/>
    <xf numFmtId="0" fontId="24" fillId="0" borderId="0"/>
    <xf numFmtId="0" fontId="24" fillId="0" borderId="0"/>
    <xf numFmtId="0" fontId="24" fillId="0" borderId="0"/>
    <xf numFmtId="0" fontId="25" fillId="0" borderId="0" applyNumberFormat="0" applyFill="0" applyBorder="0" applyAlignment="0" applyProtection="0"/>
    <xf numFmtId="0" fontId="26" fillId="36" borderId="0" applyNumberFormat="0" applyBorder="0" applyAlignment="0" applyProtection="0"/>
    <xf numFmtId="164" fontId="27" fillId="0" borderId="24" applyFill="0" applyBorder="0" applyProtection="0"/>
    <xf numFmtId="0" fontId="28" fillId="0" borderId="0" applyNumberFormat="0" applyFill="0" applyBorder="0" applyAlignment="0" applyProtection="0"/>
    <xf numFmtId="165" fontId="29" fillId="0" borderId="25" applyFill="0" applyProtection="0">
      <alignment horizontal="right" vertical="center"/>
    </xf>
    <xf numFmtId="166" fontId="29" fillId="0" borderId="25" applyFill="0" applyProtection="0">
      <alignment horizontal="right" vertical="center"/>
    </xf>
    <xf numFmtId="167" fontId="29" fillId="0" borderId="25" applyFill="0" applyProtection="0">
      <alignment horizontal="right" vertical="center"/>
    </xf>
    <xf numFmtId="168" fontId="29" fillId="0" borderId="25" applyFill="0" applyProtection="0">
      <alignment horizontal="right" vertical="center"/>
    </xf>
    <xf numFmtId="49" fontId="29" fillId="0" borderId="25" applyFill="0" applyProtection="0">
      <alignment horizontal="left" vertical="center"/>
    </xf>
    <xf numFmtId="0" fontId="30" fillId="3" borderId="0" applyNumberFormat="0" applyBorder="0" applyAlignment="0" applyProtection="0"/>
    <xf numFmtId="0" fontId="30" fillId="38" borderId="0" applyNumberFormat="0" applyBorder="0" applyAlignment="0" applyProtection="0"/>
    <xf numFmtId="169" fontId="1" fillId="0" borderId="0" applyFill="0" applyBorder="0" applyAlignment="0"/>
    <xf numFmtId="0" fontId="31" fillId="43" borderId="26" applyNumberFormat="0" applyAlignment="0" applyProtection="0"/>
    <xf numFmtId="0" fontId="32" fillId="41" borderId="26" applyNumberFormat="0" applyAlignment="0" applyProtection="0"/>
    <xf numFmtId="0" fontId="33" fillId="43" borderId="26" applyNumberFormat="0" applyAlignment="0" applyProtection="0"/>
    <xf numFmtId="0" fontId="34" fillId="7" borderId="4" applyNumberFormat="0" applyAlignment="0" applyProtection="0"/>
    <xf numFmtId="0" fontId="35" fillId="43" borderId="4" applyNumberFormat="0" applyAlignment="0" applyProtection="0"/>
    <xf numFmtId="0" fontId="36" fillId="8" borderId="7" applyNumberFormat="0" applyAlignment="0" applyProtection="0"/>
    <xf numFmtId="0" fontId="37" fillId="0" borderId="6" applyNumberFormat="0" applyFill="0" applyAlignment="0" applyProtection="0"/>
    <xf numFmtId="0" fontId="38" fillId="0" borderId="27" applyNumberFormat="0" applyFill="0" applyAlignment="0" applyProtection="0"/>
    <xf numFmtId="0" fontId="39" fillId="0" borderId="27" applyNumberFormat="0" applyFill="0" applyAlignment="0" applyProtection="0"/>
    <xf numFmtId="0" fontId="25" fillId="0" borderId="28" applyNumberFormat="0" applyFill="0" applyAlignment="0" applyProtection="0"/>
    <xf numFmtId="0" fontId="40" fillId="65" borderId="29" applyNumberFormat="0" applyAlignment="0" applyProtection="0"/>
    <xf numFmtId="165" fontId="41" fillId="0" borderId="25" applyFill="0" applyProtection="0">
      <alignment horizontal="right" vertical="center"/>
    </xf>
    <xf numFmtId="166" fontId="41" fillId="0" borderId="25" applyFill="0" applyProtection="0">
      <alignment horizontal="right" vertical="center"/>
    </xf>
    <xf numFmtId="167" fontId="41" fillId="0" borderId="25" applyFill="0" applyProtection="0">
      <alignment horizontal="right" vertical="center"/>
    </xf>
    <xf numFmtId="170" fontId="3" fillId="0" borderId="0" applyFont="0" applyFill="0" applyBorder="0" applyAlignment="0" applyProtection="0"/>
    <xf numFmtId="0" fontId="42" fillId="0" borderId="0"/>
    <xf numFmtId="0" fontId="43" fillId="0" borderId="0"/>
    <xf numFmtId="0" fontId="3" fillId="39" borderId="30" applyNumberFormat="0" applyFont="0" applyAlignment="0" applyProtection="0"/>
    <xf numFmtId="0" fontId="3" fillId="39" borderId="30" applyNumberFormat="0" applyFont="0" applyAlignment="0" applyProtection="0"/>
    <xf numFmtId="171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0" fontId="42" fillId="0" borderId="0"/>
    <xf numFmtId="38" fontId="44" fillId="0" borderId="0" applyFont="0" applyFill="0" applyBorder="0" applyAlignment="0" applyProtection="0"/>
    <xf numFmtId="40" fontId="44" fillId="0" borderId="0" applyFont="0" applyFill="0" applyBorder="0" applyAlignment="0" applyProtection="0"/>
    <xf numFmtId="173" fontId="45" fillId="66" borderId="0">
      <alignment vertical="center"/>
      <protection locked="0"/>
    </xf>
    <xf numFmtId="174" fontId="45" fillId="66" borderId="0">
      <alignment vertical="center"/>
      <protection locked="0"/>
    </xf>
    <xf numFmtId="175" fontId="46" fillId="66" borderId="0">
      <alignment vertical="center"/>
      <protection locked="0"/>
    </xf>
    <xf numFmtId="3" fontId="3" fillId="67" borderId="24" applyNumberFormat="0" applyBorder="0">
      <protection locked="0"/>
    </xf>
    <xf numFmtId="3" fontId="3" fillId="67" borderId="24" applyNumberFormat="0" applyBorder="0">
      <protection locked="0"/>
    </xf>
    <xf numFmtId="3" fontId="3" fillId="67" borderId="24" applyNumberFormat="0" applyBorder="0">
      <protection locked="0"/>
    </xf>
    <xf numFmtId="173" fontId="45" fillId="68" borderId="0">
      <alignment vertical="center"/>
      <protection locked="0"/>
    </xf>
    <xf numFmtId="173" fontId="45" fillId="66" borderId="0">
      <alignment vertical="center"/>
      <protection locked="0"/>
    </xf>
    <xf numFmtId="0" fontId="47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17" fillId="10" borderId="0" applyNumberFormat="0" applyBorder="0" applyAlignment="0" applyProtection="0"/>
    <xf numFmtId="0" fontId="17" fillId="57" borderId="0" applyNumberFormat="0" applyBorder="0" applyAlignment="0" applyProtection="0"/>
    <xf numFmtId="0" fontId="17" fillId="14" borderId="0" applyNumberFormat="0" applyBorder="0" applyAlignment="0" applyProtection="0"/>
    <xf numFmtId="0" fontId="17" fillId="59" borderId="0" applyNumberFormat="0" applyBorder="0" applyAlignment="0" applyProtection="0"/>
    <xf numFmtId="0" fontId="17" fillId="18" borderId="0" applyNumberFormat="0" applyBorder="0" applyAlignment="0" applyProtection="0"/>
    <xf numFmtId="0" fontId="17" fillId="60" borderId="0" applyNumberFormat="0" applyBorder="0" applyAlignment="0" applyProtection="0"/>
    <xf numFmtId="0" fontId="17" fillId="22" borderId="0" applyNumberFormat="0" applyBorder="0" applyAlignment="0" applyProtection="0"/>
    <xf numFmtId="0" fontId="17" fillId="54" borderId="0" applyNumberFormat="0" applyBorder="0" applyAlignment="0" applyProtection="0"/>
    <xf numFmtId="0" fontId="17" fillId="26" borderId="0" applyNumberFormat="0" applyBorder="0" applyAlignment="0" applyProtection="0"/>
    <xf numFmtId="0" fontId="17" fillId="30" borderId="0" applyNumberFormat="0" applyBorder="0" applyAlignment="0" applyProtection="0"/>
    <xf numFmtId="0" fontId="17" fillId="53" borderId="0" applyNumberFormat="0" applyBorder="0" applyAlignment="0" applyProtection="0"/>
    <xf numFmtId="0" fontId="49" fillId="6" borderId="4" applyNumberFormat="0" applyAlignment="0" applyProtection="0"/>
    <xf numFmtId="0" fontId="49" fillId="43" borderId="4" applyNumberFormat="0" applyAlignment="0" applyProtection="0"/>
    <xf numFmtId="0" fontId="50" fillId="41" borderId="26" applyNumberFormat="0" applyAlignment="0" applyProtection="0"/>
    <xf numFmtId="0" fontId="50" fillId="50" borderId="26" applyNumberFormat="0" applyAlignment="0" applyProtection="0"/>
    <xf numFmtId="0" fontId="51" fillId="0" borderId="0"/>
    <xf numFmtId="176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0" fontId="52" fillId="0" borderId="0" applyNumberFormat="0" applyFill="0" applyBorder="0" applyAlignment="0" applyProtection="0"/>
    <xf numFmtId="0" fontId="53" fillId="69" borderId="23">
      <alignment vertical="center"/>
    </xf>
    <xf numFmtId="0" fontId="54" fillId="70" borderId="23">
      <alignment horizontal="center" vertical="center"/>
    </xf>
    <xf numFmtId="0" fontId="55" fillId="71" borderId="23">
      <alignment vertical="center"/>
    </xf>
    <xf numFmtId="0" fontId="55" fillId="72" borderId="23">
      <alignment vertical="center"/>
    </xf>
    <xf numFmtId="0" fontId="13" fillId="62" borderId="0">
      <alignment vertical="center"/>
    </xf>
    <xf numFmtId="0" fontId="56" fillId="62" borderId="23">
      <alignment vertical="center"/>
    </xf>
    <xf numFmtId="49" fontId="55" fillId="73" borderId="25">
      <alignment vertical="center"/>
    </xf>
    <xf numFmtId="49" fontId="53" fillId="74" borderId="25">
      <alignment vertical="center"/>
    </xf>
    <xf numFmtId="49" fontId="57" fillId="75" borderId="25">
      <alignment vertical="center"/>
    </xf>
    <xf numFmtId="49" fontId="53" fillId="46" borderId="25">
      <alignment vertical="center"/>
    </xf>
    <xf numFmtId="0" fontId="58" fillId="76" borderId="31">
      <alignment horizontal="centerContinuous" vertical="center"/>
    </xf>
    <xf numFmtId="0" fontId="59" fillId="77" borderId="32">
      <alignment horizontal="centerContinuous" vertical="center"/>
    </xf>
    <xf numFmtId="173" fontId="45" fillId="78" borderId="0">
      <alignment vertical="center"/>
    </xf>
    <xf numFmtId="0" fontId="43" fillId="0" borderId="0"/>
    <xf numFmtId="0" fontId="60" fillId="38" borderId="0" applyNumberFormat="0" applyBorder="0" applyAlignment="0" applyProtection="0"/>
    <xf numFmtId="0" fontId="61" fillId="0" borderId="33" applyNumberFormat="0" applyAlignment="0" applyProtection="0">
      <alignment horizontal="left" vertical="center"/>
    </xf>
    <xf numFmtId="0" fontId="61" fillId="0" borderId="34">
      <alignment horizontal="left" vertical="center"/>
    </xf>
    <xf numFmtId="0" fontId="62" fillId="0" borderId="35" applyNumberFormat="0" applyFill="0" applyAlignment="0" applyProtection="0"/>
    <xf numFmtId="0" fontId="63" fillId="0" borderId="36" applyNumberFormat="0" applyFill="0" applyAlignment="0" applyProtection="0"/>
    <xf numFmtId="0" fontId="48" fillId="0" borderId="37" applyNumberFormat="0" applyFill="0" applyAlignment="0" applyProtection="0"/>
    <xf numFmtId="0" fontId="48" fillId="0" borderId="0" applyNumberFormat="0" applyFill="0" applyBorder="0" applyAlignment="0" applyProtection="0"/>
    <xf numFmtId="0" fontId="64" fillId="0" borderId="0" applyNumberFormat="0" applyFill="0" applyBorder="0" applyAlignment="0" applyProtection="0">
      <alignment vertical="top"/>
      <protection locked="0"/>
    </xf>
    <xf numFmtId="0" fontId="65" fillId="0" borderId="0" applyNumberFormat="0" applyFill="0" applyBorder="0" applyAlignment="0" applyProtection="0"/>
    <xf numFmtId="0" fontId="64" fillId="0" borderId="0" applyNumberFormat="0" applyFill="0" applyBorder="0" applyAlignment="0" applyProtection="0">
      <alignment vertical="top"/>
      <protection locked="0"/>
    </xf>
    <xf numFmtId="0" fontId="64" fillId="0" borderId="0" applyNumberFormat="0" applyFill="0" applyBorder="0" applyAlignment="0" applyProtection="0">
      <alignment vertical="top"/>
      <protection locked="0"/>
    </xf>
    <xf numFmtId="0" fontId="66" fillId="4" borderId="0" applyNumberFormat="0" applyBorder="0" applyAlignment="0" applyProtection="0"/>
    <xf numFmtId="0" fontId="66" fillId="36" borderId="0" applyNumberFormat="0" applyBorder="0" applyAlignment="0" applyProtection="0"/>
    <xf numFmtId="0" fontId="67" fillId="41" borderId="26" applyNumberFormat="0" applyAlignment="0" applyProtection="0"/>
    <xf numFmtId="0" fontId="68" fillId="36" borderId="0" applyNumberFormat="0" applyBorder="0" applyAlignment="0" applyProtection="0"/>
    <xf numFmtId="0" fontId="68" fillId="40" borderId="0" applyNumberFormat="0" applyBorder="0" applyAlignment="0" applyProtection="0"/>
    <xf numFmtId="0" fontId="69" fillId="62" borderId="23">
      <alignment horizontal="center"/>
      <protection locked="0"/>
    </xf>
    <xf numFmtId="173" fontId="70" fillId="0" borderId="0">
      <alignment vertical="center"/>
    </xf>
    <xf numFmtId="179" fontId="70" fillId="0" borderId="0">
      <alignment vertical="center"/>
    </xf>
    <xf numFmtId="180" fontId="70" fillId="0" borderId="0">
      <alignment vertical="center"/>
    </xf>
    <xf numFmtId="175" fontId="46" fillId="0" borderId="0">
      <alignment vertical="center"/>
    </xf>
    <xf numFmtId="173" fontId="70" fillId="0" borderId="0">
      <alignment vertical="center"/>
    </xf>
    <xf numFmtId="0" fontId="3" fillId="0" borderId="0" applyNumberFormat="0" applyFill="0" applyBorder="0" applyAlignment="0">
      <protection hidden="1"/>
    </xf>
    <xf numFmtId="0" fontId="3" fillId="0" borderId="0" applyNumberFormat="0" applyFill="0" applyBorder="0" applyAlignment="0">
      <protection hidden="1"/>
    </xf>
    <xf numFmtId="0" fontId="3" fillId="0" borderId="0" applyNumberFormat="0" applyFill="0" applyBorder="0" applyAlignment="0">
      <protection hidden="1"/>
    </xf>
    <xf numFmtId="181" fontId="3" fillId="0" borderId="25" applyNumberFormat="0" applyFill="0" applyBorder="0" applyAlignment="0"/>
    <xf numFmtId="181" fontId="3" fillId="0" borderId="25" applyNumberFormat="0" applyFill="0" applyBorder="0" applyAlignment="0"/>
    <xf numFmtId="181" fontId="3" fillId="0" borderId="25" applyNumberFormat="0" applyFill="0" applyBorder="0" applyAlignment="0"/>
    <xf numFmtId="0" fontId="64" fillId="0" borderId="0" applyNumberFormat="0" applyFill="0" applyBorder="0" applyAlignment="0" applyProtection="0">
      <alignment vertical="top"/>
      <protection locked="0"/>
    </xf>
    <xf numFmtId="0" fontId="64" fillId="0" borderId="0" applyNumberFormat="0" applyFill="0" applyBorder="0" applyAlignment="0" applyProtection="0">
      <alignment vertical="top"/>
      <protection locked="0"/>
    </xf>
    <xf numFmtId="0" fontId="71" fillId="0" borderId="0" applyNumberFormat="0" applyFill="0" applyBorder="0" applyAlignment="0" applyProtection="0">
      <alignment vertical="top"/>
      <protection locked="0"/>
    </xf>
    <xf numFmtId="0" fontId="71" fillId="0" borderId="0" applyNumberFormat="0" applyFill="0" applyBorder="0" applyAlignment="0" applyProtection="0">
      <alignment vertical="top"/>
      <protection locked="0"/>
    </xf>
    <xf numFmtId="0" fontId="72" fillId="0" borderId="0" applyNumberFormat="0" applyFill="0" applyBorder="0" applyAlignment="0" applyProtection="0">
      <alignment vertical="top"/>
      <protection locked="0"/>
    </xf>
    <xf numFmtId="0" fontId="73" fillId="0" borderId="0" applyNumberFormat="0" applyFill="0" applyBorder="0" applyAlignment="0" applyProtection="0">
      <alignment vertical="top"/>
      <protection locked="0"/>
    </xf>
    <xf numFmtId="0" fontId="74" fillId="0" borderId="27" applyNumberFormat="0" applyFill="0" applyAlignment="0" applyProtection="0"/>
    <xf numFmtId="41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41" fontId="24" fillId="0" borderId="0" applyFont="0" applyFill="0" applyBorder="0" applyAlignment="0" applyProtection="0"/>
    <xf numFmtId="183" fontId="24" fillId="0" borderId="0" applyFont="0" applyFill="0" applyBorder="0" applyAlignment="0" applyProtection="0"/>
    <xf numFmtId="182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41" fontId="24" fillId="0" borderId="0" applyFont="0" applyFill="0" applyBorder="0" applyAlignment="0" applyProtection="0"/>
    <xf numFmtId="183" fontId="24" fillId="0" borderId="0" applyFont="0" applyFill="0" applyBorder="0" applyAlignment="0" applyProtection="0"/>
    <xf numFmtId="182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183" fontId="24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24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83" fontId="24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5" fontId="3" fillId="0" borderId="0" applyFont="0" applyFill="0" applyBorder="0" applyAlignment="0" applyProtection="0"/>
    <xf numFmtId="185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18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5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185" fontId="1" fillId="0" borderId="0" applyFont="0" applyFill="0" applyBorder="0" applyAlignment="0" applyProtection="0"/>
    <xf numFmtId="186" fontId="3" fillId="0" borderId="0" applyFont="0" applyFill="0" applyBorder="0" applyAlignment="0" applyProtection="0"/>
    <xf numFmtId="186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7" fontId="3" fillId="0" borderId="0" applyFont="0" applyFill="0" applyBorder="0" applyAlignment="0" applyProtection="0"/>
    <xf numFmtId="187" fontId="3" fillId="0" borderId="0" applyFont="0" applyFill="0" applyBorder="0" applyAlignment="0" applyProtection="0"/>
    <xf numFmtId="187" fontId="3" fillId="0" borderId="0" applyFont="0" applyFill="0" applyBorder="0" applyAlignment="0" applyProtection="0"/>
    <xf numFmtId="187" fontId="3" fillId="0" borderId="0" applyFont="0" applyFill="0" applyBorder="0" applyAlignment="0" applyProtection="0"/>
    <xf numFmtId="187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5" fontId="3" fillId="0" borderId="0" applyFont="0" applyFill="0" applyBorder="0" applyAlignment="0" applyProtection="0"/>
    <xf numFmtId="187" fontId="3" fillId="0" borderId="0" applyFont="0" applyFill="0" applyBorder="0" applyAlignment="0" applyProtection="0"/>
    <xf numFmtId="187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5" fontId="3" fillId="0" borderId="0" applyFont="0" applyFill="0" applyBorder="0" applyAlignment="0" applyProtection="0"/>
    <xf numFmtId="187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5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86" fontId="3" fillId="0" borderId="0" applyFont="0" applyFill="0" applyBorder="0" applyAlignment="0" applyProtection="0"/>
    <xf numFmtId="188" fontId="3" fillId="0" borderId="0" applyFont="0" applyFill="0" applyBorder="0" applyAlignment="0" applyProtection="0"/>
    <xf numFmtId="189" fontId="3" fillId="0" borderId="0" applyFont="0" applyFill="0" applyBorder="0" applyAlignment="0" applyProtection="0"/>
    <xf numFmtId="44" fontId="75" fillId="0" borderId="0" applyFont="0" applyFill="0" applyBorder="0" applyAlignment="0" applyProtection="0"/>
    <xf numFmtId="189" fontId="3" fillId="0" borderId="0" applyFont="0" applyFill="0" applyBorder="0" applyAlignment="0" applyProtection="0"/>
    <xf numFmtId="18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190" fontId="3" fillId="0" borderId="0" applyFont="0" applyFill="0" applyBorder="0" applyAlignment="0" applyProtection="0"/>
    <xf numFmtId="191" fontId="3" fillId="0" borderId="0" applyFont="0" applyFill="0" applyBorder="0" applyAlignment="0" applyProtection="0"/>
    <xf numFmtId="192" fontId="2" fillId="0" borderId="0">
      <alignment horizontal="center"/>
    </xf>
    <xf numFmtId="0" fontId="76" fillId="50" borderId="0" applyNumberFormat="0" applyBorder="0" applyAlignment="0" applyProtection="0"/>
    <xf numFmtId="0" fontId="77" fillId="5" borderId="0" applyNumberFormat="0" applyBorder="0" applyAlignment="0" applyProtection="0"/>
    <xf numFmtId="0" fontId="78" fillId="5" borderId="0" applyNumberFormat="0" applyBorder="0" applyAlignment="0" applyProtection="0"/>
    <xf numFmtId="0" fontId="79" fillId="50" borderId="0" applyNumberFormat="0" applyBorder="0" applyAlignment="0" applyProtection="0"/>
    <xf numFmtId="0" fontId="80" fillId="50" borderId="0" applyNumberFormat="0" applyBorder="0" applyAlignment="0" applyProtection="0"/>
    <xf numFmtId="0" fontId="81" fillId="0" borderId="0"/>
    <xf numFmtId="0" fontId="3" fillId="0" borderId="0"/>
    <xf numFmtId="0" fontId="82" fillId="0" borderId="0"/>
    <xf numFmtId="0" fontId="3" fillId="0" borderId="0"/>
    <xf numFmtId="0" fontId="3" fillId="0" borderId="0"/>
    <xf numFmtId="0" fontId="8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84" fillId="0" borderId="0"/>
    <xf numFmtId="0" fontId="3" fillId="0" borderId="0"/>
    <xf numFmtId="0" fontId="3" fillId="0" borderId="0"/>
    <xf numFmtId="0" fontId="3" fillId="0" borderId="0"/>
    <xf numFmtId="0" fontId="24" fillId="0" borderId="0"/>
    <xf numFmtId="0" fontId="3" fillId="0" borderId="0"/>
    <xf numFmtId="0" fontId="8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4" fillId="0" borderId="0"/>
    <xf numFmtId="0" fontId="3" fillId="0" borderId="0"/>
    <xf numFmtId="0" fontId="44" fillId="0" borderId="0"/>
    <xf numFmtId="0" fontId="44" fillId="0" borderId="0"/>
    <xf numFmtId="0" fontId="3" fillId="0" borderId="0"/>
    <xf numFmtId="0" fontId="3" fillId="0" borderId="0"/>
    <xf numFmtId="0" fontId="3" fillId="0" borderId="0"/>
    <xf numFmtId="0" fontId="42" fillId="0" borderId="0"/>
    <xf numFmtId="0" fontId="3" fillId="0" borderId="0"/>
    <xf numFmtId="0" fontId="3" fillId="0" borderId="0"/>
    <xf numFmtId="0" fontId="3" fillId="0" borderId="0"/>
    <xf numFmtId="0" fontId="4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3" fillId="0" borderId="0"/>
    <xf numFmtId="3" fontId="84" fillId="0" borderId="0" applyFont="0"/>
    <xf numFmtId="0" fontId="5" fillId="0" borderId="0"/>
    <xf numFmtId="0" fontId="5" fillId="0" borderId="0"/>
    <xf numFmtId="0" fontId="5" fillId="0" borderId="0"/>
    <xf numFmtId="0" fontId="5" fillId="0" borderId="0"/>
    <xf numFmtId="0" fontId="1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3" fontId="84" fillId="0" borderId="0" applyFont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3" fillId="0" borderId="0"/>
    <xf numFmtId="0" fontId="1" fillId="0" borderId="38" applyBorder="0"/>
    <xf numFmtId="0" fontId="1" fillId="0" borderId="38" applyBorder="0"/>
    <xf numFmtId="0" fontId="1" fillId="0" borderId="38" applyBorder="0"/>
    <xf numFmtId="0" fontId="1" fillId="0" borderId="38" applyBorder="0"/>
    <xf numFmtId="0" fontId="5" fillId="0" borderId="0"/>
    <xf numFmtId="0" fontId="1" fillId="0" borderId="38" applyBorder="0"/>
    <xf numFmtId="0" fontId="44" fillId="0" borderId="0"/>
    <xf numFmtId="0" fontId="3" fillId="0" borderId="0"/>
    <xf numFmtId="0" fontId="24" fillId="0" borderId="0"/>
    <xf numFmtId="0" fontId="24" fillId="0" borderId="0"/>
    <xf numFmtId="0" fontId="24" fillId="0" borderId="0"/>
    <xf numFmtId="0" fontId="8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24" fillId="0" borderId="0"/>
    <xf numFmtId="0" fontId="5" fillId="0" borderId="0"/>
    <xf numFmtId="0" fontId="44" fillId="0" borderId="0"/>
    <xf numFmtId="0" fontId="1" fillId="0" borderId="38" applyBorder="0"/>
    <xf numFmtId="0" fontId="1" fillId="0" borderId="38" applyBorder="0"/>
    <xf numFmtId="0" fontId="3" fillId="0" borderId="0"/>
    <xf numFmtId="0" fontId="5" fillId="0" borderId="0"/>
    <xf numFmtId="0" fontId="1" fillId="0" borderId="38" applyBorder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38" applyBorder="0"/>
    <xf numFmtId="0" fontId="5" fillId="0" borderId="0"/>
    <xf numFmtId="0" fontId="44" fillId="0" borderId="0"/>
    <xf numFmtId="0" fontId="3" fillId="0" borderId="0"/>
    <xf numFmtId="0" fontId="5" fillId="0" borderId="0"/>
    <xf numFmtId="0" fontId="44" fillId="0" borderId="0"/>
    <xf numFmtId="0" fontId="3" fillId="0" borderId="0"/>
    <xf numFmtId="0" fontId="24" fillId="0" borderId="0"/>
    <xf numFmtId="0" fontId="2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4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4" fillId="0" borderId="0"/>
    <xf numFmtId="0" fontId="3" fillId="0" borderId="0"/>
    <xf numFmtId="0" fontId="4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12" fillId="9" borderId="8" applyNumberFormat="0" applyFont="0" applyAlignment="0" applyProtection="0"/>
    <xf numFmtId="0" fontId="85" fillId="9" borderId="8" applyNumberFormat="0" applyFont="0" applyAlignment="0" applyProtection="0"/>
    <xf numFmtId="0" fontId="1" fillId="39" borderId="30" applyNumberFormat="0" applyFont="0" applyAlignment="0" applyProtection="0"/>
    <xf numFmtId="193" fontId="86" fillId="0" borderId="24" applyFill="0" applyBorder="0" applyProtection="0"/>
    <xf numFmtId="194" fontId="86" fillId="0" borderId="17" applyFill="0" applyBorder="0" applyProtection="0"/>
    <xf numFmtId="193" fontId="86" fillId="0" borderId="24" applyFill="0" applyBorder="0" applyProtection="0"/>
    <xf numFmtId="0" fontId="87" fillId="43" borderId="39" applyNumberFormat="0" applyAlignment="0" applyProtection="0"/>
    <xf numFmtId="195" fontId="1" fillId="79" borderId="0">
      <alignment horizontal="right"/>
    </xf>
    <xf numFmtId="0" fontId="88" fillId="80" borderId="0">
      <alignment horizontal="center"/>
    </xf>
    <xf numFmtId="0" fontId="40" fillId="81" borderId="0"/>
    <xf numFmtId="0" fontId="89" fillId="79" borderId="0" applyBorder="0">
      <alignment horizontal="centerContinuous"/>
    </xf>
    <xf numFmtId="0" fontId="90" fillId="81" borderId="0" applyBorder="0">
      <alignment horizontal="centerContinuous"/>
    </xf>
    <xf numFmtId="0" fontId="4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75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8" fontId="41" fillId="0" borderId="25" applyFill="0" applyProtection="0">
      <alignment horizontal="right" vertical="center"/>
    </xf>
    <xf numFmtId="165" fontId="91" fillId="0" borderId="25" applyFill="0" applyProtection="0">
      <alignment horizontal="right" vertical="center"/>
    </xf>
    <xf numFmtId="166" fontId="91" fillId="0" borderId="25" applyFill="0" applyProtection="0">
      <alignment horizontal="right" vertical="center"/>
    </xf>
    <xf numFmtId="167" fontId="91" fillId="0" borderId="25" applyFill="0" applyProtection="0">
      <alignment horizontal="right" vertical="center"/>
    </xf>
    <xf numFmtId="168" fontId="91" fillId="0" borderId="25" applyFill="0" applyProtection="0">
      <alignment horizontal="right" vertical="center"/>
    </xf>
    <xf numFmtId="49" fontId="91" fillId="0" borderId="25" applyFill="0" applyProtection="0">
      <alignment horizontal="left" vertical="center"/>
    </xf>
    <xf numFmtId="0" fontId="92" fillId="7" borderId="5" applyNumberFormat="0" applyAlignment="0" applyProtection="0"/>
    <xf numFmtId="0" fontId="92" fillId="43" borderId="5" applyNumberFormat="0" applyAlignment="0" applyProtection="0"/>
    <xf numFmtId="4" fontId="93" fillId="35" borderId="40" applyNumberFormat="0" applyProtection="0">
      <alignment vertical="center"/>
    </xf>
    <xf numFmtId="4" fontId="94" fillId="50" borderId="40" applyNumberFormat="0" applyProtection="0">
      <alignment vertical="center"/>
    </xf>
    <xf numFmtId="4" fontId="93" fillId="35" borderId="40" applyNumberFormat="0" applyProtection="0">
      <alignment vertical="center"/>
    </xf>
    <xf numFmtId="4" fontId="94" fillId="50" borderId="40" applyNumberFormat="0" applyProtection="0">
      <alignment vertical="center"/>
    </xf>
    <xf numFmtId="4" fontId="93" fillId="35" borderId="40" applyNumberFormat="0" applyProtection="0">
      <alignment vertical="center"/>
    </xf>
    <xf numFmtId="4" fontId="95" fillId="72" borderId="40" applyNumberFormat="0" applyProtection="0">
      <alignment vertical="center"/>
    </xf>
    <xf numFmtId="4" fontId="93" fillId="35" borderId="40" applyNumberFormat="0" applyProtection="0">
      <alignment horizontal="left" vertical="center" indent="1"/>
    </xf>
    <xf numFmtId="4" fontId="94" fillId="72" borderId="40" applyNumberFormat="0" applyProtection="0">
      <alignment horizontal="left" vertical="center" indent="1"/>
    </xf>
    <xf numFmtId="4" fontId="93" fillId="35" borderId="40" applyNumberFormat="0" applyProtection="0">
      <alignment horizontal="left" vertical="center" indent="1"/>
    </xf>
    <xf numFmtId="4" fontId="94" fillId="72" borderId="40" applyNumberFormat="0" applyProtection="0">
      <alignment horizontal="left" vertical="center" indent="1"/>
    </xf>
    <xf numFmtId="4" fontId="93" fillId="35" borderId="40" applyNumberFormat="0" applyProtection="0">
      <alignment horizontal="left" vertical="center" indent="1"/>
    </xf>
    <xf numFmtId="0" fontId="94" fillId="72" borderId="40" applyNumberFormat="0" applyProtection="0">
      <alignment horizontal="left" vertical="top" indent="1"/>
    </xf>
    <xf numFmtId="4" fontId="94" fillId="82" borderId="0" applyNumberFormat="0" applyProtection="0">
      <alignment horizontal="left" vertical="center" indent="1"/>
    </xf>
    <xf numFmtId="4" fontId="1" fillId="36" borderId="40" applyNumberFormat="0" applyProtection="0">
      <alignment horizontal="right" vertical="center"/>
    </xf>
    <xf numFmtId="4" fontId="1" fillId="37" borderId="40" applyNumberFormat="0" applyProtection="0">
      <alignment horizontal="right" vertical="center"/>
    </xf>
    <xf numFmtId="4" fontId="1" fillId="59" borderId="40" applyNumberFormat="0" applyProtection="0">
      <alignment horizontal="right" vertical="center"/>
    </xf>
    <xf numFmtId="4" fontId="1" fillId="51" borderId="40" applyNumberFormat="0" applyProtection="0">
      <alignment horizontal="right" vertical="center"/>
    </xf>
    <xf numFmtId="4" fontId="1" fillId="56" borderId="40" applyNumberFormat="0" applyProtection="0">
      <alignment horizontal="right" vertical="center"/>
    </xf>
    <xf numFmtId="4" fontId="1" fillId="53" borderId="40" applyNumberFormat="0" applyProtection="0">
      <alignment horizontal="right" vertical="center"/>
    </xf>
    <xf numFmtId="4" fontId="1" fillId="60" borderId="40" applyNumberFormat="0" applyProtection="0">
      <alignment horizontal="right" vertical="center"/>
    </xf>
    <xf numFmtId="4" fontId="1" fillId="83" borderId="40" applyNumberFormat="0" applyProtection="0">
      <alignment horizontal="right" vertical="center"/>
    </xf>
    <xf numFmtId="4" fontId="1" fillId="49" borderId="40" applyNumberFormat="0" applyProtection="0">
      <alignment horizontal="right" vertical="center"/>
    </xf>
    <xf numFmtId="4" fontId="94" fillId="84" borderId="41" applyNumberFormat="0" applyProtection="0">
      <alignment horizontal="left" vertical="center" indent="1"/>
    </xf>
    <xf numFmtId="4" fontId="1" fillId="85" borderId="0" applyNumberFormat="0" applyProtection="0">
      <alignment horizontal="left" vertical="center" indent="1"/>
    </xf>
    <xf numFmtId="4" fontId="75" fillId="86" borderId="0" applyNumberFormat="0" applyProtection="0">
      <alignment horizontal="left" vertical="center" indent="1"/>
    </xf>
    <xf numFmtId="4" fontId="1" fillId="87" borderId="40" applyNumberFormat="0" applyProtection="0">
      <alignment horizontal="right" vertical="center"/>
    </xf>
    <xf numFmtId="4" fontId="1" fillId="85" borderId="0" applyNumberFormat="0" applyProtection="0">
      <alignment horizontal="left" vertical="center" indent="1"/>
    </xf>
    <xf numFmtId="4" fontId="1" fillId="82" borderId="0" applyNumberFormat="0" applyProtection="0">
      <alignment horizontal="left" vertical="center" indent="1"/>
    </xf>
    <xf numFmtId="0" fontId="3" fillId="86" borderId="40" applyNumberFormat="0" applyProtection="0">
      <alignment horizontal="left" vertical="center" indent="1"/>
    </xf>
    <xf numFmtId="0" fontId="3" fillId="86" borderId="40" applyNumberFormat="0" applyProtection="0">
      <alignment horizontal="left" vertical="center" indent="1"/>
    </xf>
    <xf numFmtId="0" fontId="3" fillId="86" borderId="40" applyNumberFormat="0" applyProtection="0">
      <alignment horizontal="left" vertical="center" indent="1"/>
    </xf>
    <xf numFmtId="0" fontId="3" fillId="86" borderId="40" applyNumberFormat="0" applyProtection="0">
      <alignment horizontal="left" vertical="top" indent="1"/>
    </xf>
    <xf numFmtId="0" fontId="3" fillId="86" borderId="40" applyNumberFormat="0" applyProtection="0">
      <alignment horizontal="left" vertical="top" indent="1"/>
    </xf>
    <xf numFmtId="0" fontId="3" fillId="86" borderId="40" applyNumberFormat="0" applyProtection="0">
      <alignment horizontal="left" vertical="top" indent="1"/>
    </xf>
    <xf numFmtId="0" fontId="3" fillId="82" borderId="40" applyNumberFormat="0" applyProtection="0">
      <alignment horizontal="left" vertical="center" indent="1"/>
    </xf>
    <xf numFmtId="0" fontId="3" fillId="82" borderId="40" applyNumberFormat="0" applyProtection="0">
      <alignment horizontal="left" vertical="center" indent="1"/>
    </xf>
    <xf numFmtId="0" fontId="3" fillId="82" borderId="40" applyNumberFormat="0" applyProtection="0">
      <alignment horizontal="left" vertical="center" indent="1"/>
    </xf>
    <xf numFmtId="0" fontId="3" fillId="82" borderId="40" applyNumberFormat="0" applyProtection="0">
      <alignment horizontal="left" vertical="top" indent="1"/>
    </xf>
    <xf numFmtId="0" fontId="3" fillId="82" borderId="40" applyNumberFormat="0" applyProtection="0">
      <alignment horizontal="left" vertical="top" indent="1"/>
    </xf>
    <xf numFmtId="0" fontId="3" fillId="82" borderId="40" applyNumberFormat="0" applyProtection="0">
      <alignment horizontal="left" vertical="top" indent="1"/>
    </xf>
    <xf numFmtId="0" fontId="3" fillId="88" borderId="40" applyNumberFormat="0" applyProtection="0">
      <alignment horizontal="left" vertical="center" indent="1"/>
    </xf>
    <xf numFmtId="0" fontId="3" fillId="88" borderId="40" applyNumberFormat="0" applyProtection="0">
      <alignment horizontal="left" vertical="center" indent="1"/>
    </xf>
    <xf numFmtId="0" fontId="3" fillId="88" borderId="40" applyNumberFormat="0" applyProtection="0">
      <alignment horizontal="left" vertical="center" indent="1"/>
    </xf>
    <xf numFmtId="0" fontId="3" fillId="88" borderId="40" applyNumberFormat="0" applyProtection="0">
      <alignment horizontal="left" vertical="top" indent="1"/>
    </xf>
    <xf numFmtId="0" fontId="3" fillId="88" borderId="40" applyNumberFormat="0" applyProtection="0">
      <alignment horizontal="left" vertical="top" indent="1"/>
    </xf>
    <xf numFmtId="0" fontId="3" fillId="88" borderId="40" applyNumberFormat="0" applyProtection="0">
      <alignment horizontal="left" vertical="top" indent="1"/>
    </xf>
    <xf numFmtId="0" fontId="3" fillId="89" borderId="40" applyNumberFormat="0" applyProtection="0">
      <alignment horizontal="left" vertical="center" indent="1"/>
    </xf>
    <xf numFmtId="0" fontId="3" fillId="89" borderId="40" applyNumberFormat="0" applyProtection="0">
      <alignment horizontal="left" vertical="center" indent="1"/>
    </xf>
    <xf numFmtId="0" fontId="3" fillId="89" borderId="40" applyNumberFormat="0" applyProtection="0">
      <alignment horizontal="left" vertical="center" indent="1"/>
    </xf>
    <xf numFmtId="0" fontId="3" fillId="89" borderId="40" applyNumberFormat="0" applyProtection="0">
      <alignment horizontal="left" vertical="top" indent="1"/>
    </xf>
    <xf numFmtId="0" fontId="3" fillId="89" borderId="40" applyNumberFormat="0" applyProtection="0">
      <alignment horizontal="left" vertical="top" indent="1"/>
    </xf>
    <xf numFmtId="0" fontId="3" fillId="89" borderId="40" applyNumberFormat="0" applyProtection="0">
      <alignment horizontal="left" vertical="top" indent="1"/>
    </xf>
    <xf numFmtId="4" fontId="1" fillId="69" borderId="40" applyNumberFormat="0" applyProtection="0">
      <alignment vertical="center"/>
    </xf>
    <xf numFmtId="4" fontId="96" fillId="69" borderId="40" applyNumberFormat="0" applyProtection="0">
      <alignment vertical="center"/>
    </xf>
    <xf numFmtId="4" fontId="1" fillId="69" borderId="40" applyNumberFormat="0" applyProtection="0">
      <alignment horizontal="left" vertical="center" indent="1"/>
    </xf>
    <xf numFmtId="0" fontId="1" fillId="69" borderId="40" applyNumberFormat="0" applyProtection="0">
      <alignment horizontal="left" vertical="top" indent="1"/>
    </xf>
    <xf numFmtId="4" fontId="1" fillId="0" borderId="40" applyNumberFormat="0" applyProtection="0">
      <alignment horizontal="right" vertical="center"/>
    </xf>
    <xf numFmtId="4" fontId="1" fillId="85" borderId="40" applyNumberFormat="0" applyProtection="0">
      <alignment horizontal="right" vertical="center"/>
    </xf>
    <xf numFmtId="4" fontId="1" fillId="0" borderId="40" applyNumberFormat="0" applyProtection="0">
      <alignment horizontal="right" vertical="center"/>
    </xf>
    <xf numFmtId="4" fontId="1" fillId="85" borderId="40" applyNumberFormat="0" applyProtection="0">
      <alignment horizontal="right" vertical="center"/>
    </xf>
    <xf numFmtId="4" fontId="1" fillId="0" borderId="40" applyNumberFormat="0" applyProtection="0">
      <alignment horizontal="right" vertical="center"/>
    </xf>
    <xf numFmtId="4" fontId="96" fillId="85" borderId="40" applyNumberFormat="0" applyProtection="0">
      <alignment horizontal="right" vertical="center"/>
    </xf>
    <xf numFmtId="4" fontId="93" fillId="0" borderId="40" applyNumberFormat="0" applyProtection="0">
      <alignment horizontal="left" vertical="center" indent="1"/>
    </xf>
    <xf numFmtId="4" fontId="1" fillId="87" borderId="40" applyNumberFormat="0" applyProtection="0">
      <alignment horizontal="left" vertical="center" indent="1"/>
    </xf>
    <xf numFmtId="4" fontId="93" fillId="0" borderId="40" applyNumberFormat="0" applyProtection="0">
      <alignment horizontal="left" vertical="center" indent="1"/>
    </xf>
    <xf numFmtId="4" fontId="1" fillId="87" borderId="40" applyNumberFormat="0" applyProtection="0">
      <alignment horizontal="left" vertical="center" indent="1"/>
    </xf>
    <xf numFmtId="4" fontId="93" fillId="0" borderId="40" applyNumberFormat="0" applyProtection="0">
      <alignment horizontal="left" vertical="center" indent="1"/>
    </xf>
    <xf numFmtId="0" fontId="1" fillId="82" borderId="40" applyNumberFormat="0" applyProtection="0">
      <alignment horizontal="left" vertical="top" indent="1"/>
    </xf>
    <xf numFmtId="4" fontId="97" fillId="90" borderId="0" applyNumberFormat="0" applyProtection="0">
      <alignment horizontal="left" vertical="center" indent="1"/>
    </xf>
    <xf numFmtId="4" fontId="98" fillId="85" borderId="40" applyNumberFormat="0" applyProtection="0">
      <alignment horizontal="right" vertical="center"/>
    </xf>
    <xf numFmtId="0" fontId="99" fillId="38" borderId="0" applyNumberFormat="0" applyBorder="0" applyAlignment="0" applyProtection="0"/>
    <xf numFmtId="0" fontId="100" fillId="91" borderId="0"/>
    <xf numFmtId="49" fontId="101" fillId="91" borderId="0"/>
    <xf numFmtId="49" fontId="102" fillId="91" borderId="42"/>
    <xf numFmtId="49" fontId="102" fillId="91" borderId="0"/>
    <xf numFmtId="0" fontId="100" fillId="45" borderId="42">
      <protection locked="0"/>
    </xf>
    <xf numFmtId="0" fontId="100" fillId="91" borderId="0"/>
    <xf numFmtId="0" fontId="103" fillId="70" borderId="0"/>
    <xf numFmtId="0" fontId="103" fillId="71" borderId="0"/>
    <xf numFmtId="0" fontId="103" fillId="92" borderId="0"/>
    <xf numFmtId="196" fontId="3" fillId="0" borderId="0" applyFont="0" applyFill="0" applyBorder="0" applyAlignment="0" applyProtection="0"/>
    <xf numFmtId="0" fontId="104" fillId="43" borderId="39" applyNumberFormat="0" applyAlignment="0" applyProtection="0"/>
    <xf numFmtId="0" fontId="104" fillId="41" borderId="39" applyNumberFormat="0" applyAlignment="0" applyProtection="0"/>
    <xf numFmtId="3" fontId="2" fillId="90" borderId="0" applyNumberFormat="0" applyBorder="0">
      <alignment horizontal="center"/>
      <protection locked="0"/>
    </xf>
    <xf numFmtId="0" fontId="44" fillId="0" borderId="0"/>
    <xf numFmtId="0" fontId="53" fillId="69" borderId="23">
      <alignment vertical="center"/>
    </xf>
    <xf numFmtId="0" fontId="13" fillId="45" borderId="0">
      <alignment vertical="center"/>
    </xf>
    <xf numFmtId="0" fontId="53" fillId="72" borderId="23">
      <alignment vertical="center"/>
    </xf>
    <xf numFmtId="49" fontId="55" fillId="73" borderId="25">
      <alignment vertical="center"/>
    </xf>
    <xf numFmtId="49" fontId="53" fillId="74" borderId="25">
      <alignment vertical="center"/>
    </xf>
    <xf numFmtId="0" fontId="58" fillId="76" borderId="31">
      <alignment horizontal="centerContinuous" vertical="center"/>
    </xf>
    <xf numFmtId="0" fontId="59" fillId="77" borderId="32">
      <alignment horizontal="centerContinuous" vertical="center"/>
    </xf>
    <xf numFmtId="0" fontId="105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10" fillId="0" borderId="35" applyNumberFormat="0" applyFill="0" applyAlignment="0" applyProtection="0"/>
    <xf numFmtId="0" fontId="111" fillId="0" borderId="43" applyNumberFormat="0" applyFill="0" applyAlignment="0" applyProtection="0"/>
    <xf numFmtId="0" fontId="112" fillId="0" borderId="36" applyNumberFormat="0" applyFill="0" applyAlignment="0" applyProtection="0"/>
    <xf numFmtId="0" fontId="113" fillId="0" borderId="44" applyNumberFormat="0" applyFill="0" applyAlignment="0" applyProtection="0"/>
    <xf numFmtId="0" fontId="114" fillId="0" borderId="37" applyNumberFormat="0" applyFill="0" applyAlignment="0" applyProtection="0"/>
    <xf numFmtId="0" fontId="115" fillId="0" borderId="45" applyNumberFormat="0" applyFill="0" applyAlignment="0" applyProtection="0"/>
    <xf numFmtId="0" fontId="114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49" fontId="41" fillId="0" borderId="25" applyFill="0" applyProtection="0">
      <alignment horizontal="left" vertical="center"/>
    </xf>
    <xf numFmtId="0" fontId="116" fillId="0" borderId="1" applyNumberFormat="0" applyFill="0" applyAlignment="0" applyProtection="0"/>
    <xf numFmtId="0" fontId="62" fillId="0" borderId="35" applyNumberFormat="0" applyFill="0" applyAlignment="0" applyProtection="0"/>
    <xf numFmtId="0" fontId="117" fillId="0" borderId="2" applyNumberFormat="0" applyFill="0" applyAlignment="0" applyProtection="0"/>
    <xf numFmtId="0" fontId="63" fillId="0" borderId="36" applyNumberFormat="0" applyFill="0" applyAlignment="0" applyProtection="0"/>
    <xf numFmtId="0" fontId="47" fillId="0" borderId="3" applyNumberFormat="0" applyFill="0" applyAlignment="0" applyProtection="0"/>
    <xf numFmtId="0" fontId="48" fillId="0" borderId="37" applyNumberFormat="0" applyFill="0" applyAlignment="0" applyProtection="0"/>
    <xf numFmtId="0" fontId="118" fillId="0" borderId="0" applyNumberFormat="0" applyFill="0" applyBorder="0" applyAlignment="0" applyProtection="0"/>
    <xf numFmtId="0" fontId="94" fillId="0" borderId="46" applyNumberFormat="0" applyFill="0" applyAlignment="0" applyProtection="0"/>
    <xf numFmtId="0" fontId="10" fillId="0" borderId="46" applyNumberFormat="0" applyFill="0" applyAlignment="0" applyProtection="0"/>
    <xf numFmtId="0" fontId="10" fillId="0" borderId="47" applyNumberFormat="0" applyFill="0" applyAlignment="0" applyProtection="0"/>
    <xf numFmtId="0" fontId="119" fillId="0" borderId="9" applyNumberFormat="0" applyFill="0" applyAlignment="0" applyProtection="0"/>
    <xf numFmtId="0" fontId="119" fillId="0" borderId="46" applyNumberFormat="0" applyFill="0" applyAlignment="0" applyProtection="0"/>
    <xf numFmtId="197" fontId="86" fillId="0" borderId="24" applyFill="0" applyBorder="0" applyProtection="0"/>
    <xf numFmtId="0" fontId="3" fillId="0" borderId="0"/>
    <xf numFmtId="0" fontId="3" fillId="0" borderId="0"/>
    <xf numFmtId="0" fontId="3" fillId="0" borderId="0"/>
    <xf numFmtId="0" fontId="8" fillId="65" borderId="29" applyNumberFormat="0" applyAlignment="0" applyProtection="0"/>
    <xf numFmtId="198" fontId="3" fillId="0" borderId="0" applyFont="0" applyFill="0" applyBorder="0" applyAlignment="0" applyProtection="0"/>
    <xf numFmtId="199" fontId="44" fillId="0" borderId="0" applyFont="0" applyFill="0" applyBorder="0" applyAlignment="0" applyProtection="0"/>
    <xf numFmtId="200" fontId="44" fillId="0" borderId="0" applyFont="0" applyFill="0" applyBorder="0" applyAlignment="0" applyProtection="0"/>
    <xf numFmtId="0" fontId="98" fillId="0" borderId="0" applyNumberFormat="0" applyFill="0" applyBorder="0" applyAlignment="0" applyProtection="0"/>
    <xf numFmtId="173" fontId="45" fillId="69" borderId="0">
      <alignment vertical="center"/>
    </xf>
    <xf numFmtId="174" fontId="45" fillId="69" borderId="0">
      <alignment vertical="center"/>
      <protection locked="0"/>
    </xf>
    <xf numFmtId="175" fontId="46" fillId="69" borderId="0">
      <alignment vertical="center"/>
    </xf>
    <xf numFmtId="0" fontId="130" fillId="0" borderId="0"/>
    <xf numFmtId="0" fontId="131" fillId="0" borderId="0"/>
    <xf numFmtId="0" fontId="1" fillId="0" borderId="0"/>
  </cellStyleXfs>
  <cellXfs count="52">
    <xf numFmtId="0" fontId="0" fillId="0" borderId="0" xfId="0"/>
    <xf numFmtId="0" fontId="6" fillId="0" borderId="0" xfId="0" applyFont="1" applyAlignment="1">
      <alignment horizontal="center"/>
    </xf>
    <xf numFmtId="0" fontId="11" fillId="0" borderId="0" xfId="0" applyFont="1"/>
    <xf numFmtId="8" fontId="7" fillId="0" borderId="0" xfId="0" applyNumberFormat="1" applyFont="1" applyAlignment="1">
      <alignment horizontal="center"/>
    </xf>
    <xf numFmtId="0" fontId="0" fillId="2" borderId="0" xfId="0" applyFont="1" applyFill="1" applyAlignment="1">
      <alignment vertical="center"/>
    </xf>
    <xf numFmtId="4" fontId="121" fillId="2" borderId="0" xfId="0" applyNumberFormat="1" applyFont="1" applyFill="1" applyAlignment="1">
      <alignment vertical="center"/>
    </xf>
    <xf numFmtId="4" fontId="0" fillId="2" borderId="0" xfId="0" applyNumberFormat="1" applyFont="1" applyFill="1" applyAlignment="1">
      <alignment vertical="center"/>
    </xf>
    <xf numFmtId="0" fontId="122" fillId="2" borderId="0" xfId="0" applyFont="1" applyFill="1" applyAlignment="1">
      <alignment vertical="center"/>
    </xf>
    <xf numFmtId="0" fontId="0" fillId="0" borderId="0" xfId="0" applyFont="1"/>
    <xf numFmtId="4" fontId="0" fillId="0" borderId="0" xfId="0" applyNumberFormat="1" applyFont="1"/>
    <xf numFmtId="0" fontId="122" fillId="0" borderId="0" xfId="0" applyFont="1"/>
    <xf numFmtId="0" fontId="125" fillId="0" borderId="0" xfId="0" applyFont="1" applyBorder="1" applyAlignment="1">
      <alignment vertical="center"/>
    </xf>
    <xf numFmtId="4" fontId="120" fillId="0" borderId="0" xfId="0" applyNumberFormat="1" applyFont="1" applyFill="1" applyBorder="1" applyAlignment="1">
      <alignment vertical="center"/>
    </xf>
    <xf numFmtId="0" fontId="120" fillId="0" borderId="0" xfId="0" applyNumberFormat="1" applyFont="1" applyFill="1" applyBorder="1" applyAlignment="1">
      <alignment horizontal="center" vertical="center"/>
    </xf>
    <xf numFmtId="4" fontId="121" fillId="0" borderId="0" xfId="0" applyNumberFormat="1" applyFont="1" applyFill="1" applyBorder="1" applyAlignment="1">
      <alignment vertical="center"/>
    </xf>
    <xf numFmtId="4" fontId="120" fillId="0" borderId="0" xfId="0" applyNumberFormat="1" applyFont="1" applyFill="1" applyBorder="1" applyAlignment="1">
      <alignment horizontal="center" vertical="center" wrapText="1"/>
    </xf>
    <xf numFmtId="0" fontId="126" fillId="0" borderId="0" xfId="0" applyFont="1"/>
    <xf numFmtId="0" fontId="123" fillId="93" borderId="52" xfId="0" applyFont="1" applyFill="1" applyBorder="1" applyAlignment="1">
      <alignment horizontal="center" vertical="center" wrapText="1" readingOrder="1"/>
    </xf>
    <xf numFmtId="0" fontId="123" fillId="93" borderId="53" xfId="0" applyFont="1" applyFill="1" applyBorder="1" applyAlignment="1">
      <alignment horizontal="center" vertical="center" wrapText="1" readingOrder="1"/>
    </xf>
    <xf numFmtId="0" fontId="0" fillId="93" borderId="0" xfId="0" applyFont="1" applyFill="1"/>
    <xf numFmtId="0" fontId="124" fillId="93" borderId="48" xfId="0" applyFont="1" applyFill="1" applyBorder="1" applyAlignment="1">
      <alignment horizontal="left" vertical="center" wrapText="1" readingOrder="1"/>
    </xf>
    <xf numFmtId="4" fontId="124" fillId="93" borderId="10" xfId="0" applyNumberFormat="1" applyFont="1" applyFill="1" applyBorder="1" applyAlignment="1">
      <alignment horizontal="right" vertical="center" wrapText="1" readingOrder="1"/>
    </xf>
    <xf numFmtId="4" fontId="124" fillId="93" borderId="50" xfId="0" applyNumberFormat="1" applyFont="1" applyFill="1" applyBorder="1" applyAlignment="1">
      <alignment horizontal="right" vertical="center" wrapText="1" readingOrder="1"/>
    </xf>
    <xf numFmtId="0" fontId="124" fillId="93" borderId="49" xfId="0" applyFont="1" applyFill="1" applyBorder="1" applyAlignment="1">
      <alignment horizontal="left" vertical="center" wrapText="1" readingOrder="1"/>
    </xf>
    <xf numFmtId="4" fontId="124" fillId="93" borderId="11" xfId="0" applyNumberFormat="1" applyFont="1" applyFill="1" applyBorder="1" applyAlignment="1">
      <alignment horizontal="right" vertical="center" wrapText="1" readingOrder="1"/>
    </xf>
    <xf numFmtId="4" fontId="124" fillId="93" borderId="51" xfId="0" applyNumberFormat="1" applyFont="1" applyFill="1" applyBorder="1" applyAlignment="1">
      <alignment horizontal="right" vertical="center" wrapText="1" readingOrder="1"/>
    </xf>
    <xf numFmtId="0" fontId="123" fillId="93" borderId="54" xfId="0" applyFont="1" applyFill="1" applyBorder="1" applyAlignment="1">
      <alignment horizontal="left" vertical="center" wrapText="1" readingOrder="1"/>
    </xf>
    <xf numFmtId="10" fontId="123" fillId="93" borderId="55" xfId="0" applyNumberFormat="1" applyFont="1" applyFill="1" applyBorder="1" applyAlignment="1">
      <alignment horizontal="center" vertical="center" wrapText="1" readingOrder="1"/>
    </xf>
    <xf numFmtId="0" fontId="0" fillId="2" borderId="0" xfId="0" applyFill="1" applyAlignment="1">
      <alignment vertical="center"/>
    </xf>
    <xf numFmtId="0" fontId="123" fillId="93" borderId="56" xfId="0" applyFont="1" applyFill="1" applyBorder="1" applyAlignment="1">
      <alignment horizontal="center" vertical="center" wrapText="1" readingOrder="1"/>
    </xf>
    <xf numFmtId="49" fontId="123" fillId="93" borderId="52" xfId="0" applyNumberFormat="1" applyFont="1" applyFill="1" applyBorder="1" applyAlignment="1">
      <alignment horizontal="center" vertical="center" wrapText="1" readingOrder="1"/>
    </xf>
    <xf numFmtId="0" fontId="129" fillId="93" borderId="52" xfId="0" applyFont="1" applyFill="1" applyBorder="1" applyAlignment="1">
      <alignment horizontal="center" vertical="center" wrapText="1" readingOrder="1"/>
    </xf>
    <xf numFmtId="0" fontId="128" fillId="0" borderId="0" xfId="0" applyFont="1" applyAlignment="1"/>
    <xf numFmtId="0" fontId="132" fillId="93" borderId="52" xfId="0" applyFont="1" applyFill="1" applyBorder="1" applyAlignment="1">
      <alignment horizontal="center" vertical="center" wrapText="1" readingOrder="1"/>
    </xf>
    <xf numFmtId="10" fontId="4" fillId="93" borderId="0" xfId="0" applyNumberFormat="1" applyFont="1" applyFill="1" applyAlignment="1">
      <alignment horizontal="center" vertical="center"/>
    </xf>
    <xf numFmtId="4" fontId="133" fillId="2" borderId="0" xfId="0" applyNumberFormat="1" applyFont="1" applyFill="1" applyAlignment="1">
      <alignment vertical="center"/>
    </xf>
    <xf numFmtId="4" fontId="131" fillId="93" borderId="50" xfId="0" applyNumberFormat="1" applyFont="1" applyFill="1" applyBorder="1" applyAlignment="1">
      <alignment horizontal="right" vertical="center" wrapText="1" readingOrder="1"/>
    </xf>
    <xf numFmtId="0" fontId="134" fillId="93" borderId="52" xfId="0" applyFont="1" applyFill="1" applyBorder="1" applyAlignment="1">
      <alignment horizontal="center" vertical="center" wrapText="1" readingOrder="1"/>
    </xf>
    <xf numFmtId="4" fontId="121" fillId="0" borderId="0" xfId="0" applyNumberFormat="1" applyFont="1" applyFill="1" applyAlignment="1">
      <alignment vertical="center"/>
    </xf>
    <xf numFmtId="4" fontId="0" fillId="0" borderId="0" xfId="0" applyNumberFormat="1"/>
    <xf numFmtId="4" fontId="4" fillId="0" borderId="0" xfId="0" applyNumberFormat="1" applyFont="1"/>
    <xf numFmtId="4" fontId="4" fillId="94" borderId="0" xfId="0" applyNumberFormat="1" applyFont="1" applyFill="1"/>
    <xf numFmtId="4" fontId="0" fillId="94" borderId="0" xfId="0" applyNumberFormat="1" applyFill="1"/>
    <xf numFmtId="4" fontId="4" fillId="95" borderId="0" xfId="0" applyNumberFormat="1" applyFont="1" applyFill="1"/>
    <xf numFmtId="4" fontId="0" fillId="95" borderId="0" xfId="0" applyNumberFormat="1" applyFill="1"/>
    <xf numFmtId="4" fontId="0" fillId="94" borderId="0" xfId="0" applyNumberFormat="1" applyFont="1" applyFill="1"/>
    <xf numFmtId="4" fontId="0" fillId="95" borderId="0" xfId="0" applyNumberFormat="1" applyFont="1" applyFill="1"/>
    <xf numFmtId="4" fontId="127" fillId="2" borderId="0" xfId="0" applyNumberFormat="1" applyFont="1" applyFill="1" applyAlignment="1">
      <alignment horizontal="center" vertical="center"/>
    </xf>
    <xf numFmtId="0" fontId="122" fillId="0" borderId="0" xfId="0" applyFont="1" applyAlignment="1">
      <alignment horizontal="center" vertical="center"/>
    </xf>
    <xf numFmtId="0" fontId="128" fillId="0" borderId="0" xfId="0" applyFont="1" applyAlignment="1">
      <alignment horizontal="center" readingOrder="1"/>
    </xf>
    <xf numFmtId="0" fontId="125" fillId="0" borderId="0" xfId="0" applyFont="1" applyBorder="1" applyAlignment="1">
      <alignment horizontal="center" vertical="center"/>
    </xf>
    <xf numFmtId="0" fontId="0" fillId="0" borderId="0" xfId="0" applyFont="1" applyAlignment="1">
      <alignment horizontal="left"/>
    </xf>
  </cellXfs>
  <cellStyles count="1909">
    <cellStyle name="20 % - Accent1" xfId="2" xr:uid="{00000000-0005-0000-0000-000000000000}"/>
    <cellStyle name="20 % - Accent1 2" xfId="3" xr:uid="{00000000-0005-0000-0000-000001000000}"/>
    <cellStyle name="20 % - Accent1 2 2" xfId="4" xr:uid="{00000000-0005-0000-0000-000002000000}"/>
    <cellStyle name="20 % - Accent1 3" xfId="5" xr:uid="{00000000-0005-0000-0000-000003000000}"/>
    <cellStyle name="20 % - Accent1 4" xfId="6" xr:uid="{00000000-0005-0000-0000-000004000000}"/>
    <cellStyle name="20 % - Accent2" xfId="7" xr:uid="{00000000-0005-0000-0000-000005000000}"/>
    <cellStyle name="20 % - Accent2 2" xfId="8" xr:uid="{00000000-0005-0000-0000-000006000000}"/>
    <cellStyle name="20 % - Accent2 2 2" xfId="9" xr:uid="{00000000-0005-0000-0000-000007000000}"/>
    <cellStyle name="20 % - Accent2 3" xfId="10" xr:uid="{00000000-0005-0000-0000-000008000000}"/>
    <cellStyle name="20 % - Accent2 4" xfId="11" xr:uid="{00000000-0005-0000-0000-000009000000}"/>
    <cellStyle name="20 % - Accent3" xfId="12" xr:uid="{00000000-0005-0000-0000-00000A000000}"/>
    <cellStyle name="20 % - Accent3 2" xfId="13" xr:uid="{00000000-0005-0000-0000-00000B000000}"/>
    <cellStyle name="20 % - Accent3 2 2" xfId="14" xr:uid="{00000000-0005-0000-0000-00000C000000}"/>
    <cellStyle name="20 % - Accent3 3" xfId="15" xr:uid="{00000000-0005-0000-0000-00000D000000}"/>
    <cellStyle name="20 % - Accent3 4" xfId="16" xr:uid="{00000000-0005-0000-0000-00000E000000}"/>
    <cellStyle name="20 % - Accent4" xfId="17" xr:uid="{00000000-0005-0000-0000-00000F000000}"/>
    <cellStyle name="20 % - Accent4 2" xfId="18" xr:uid="{00000000-0005-0000-0000-000010000000}"/>
    <cellStyle name="20 % - Accent4 2 2" xfId="19" xr:uid="{00000000-0005-0000-0000-000011000000}"/>
    <cellStyle name="20 % - Accent4 3" xfId="20" xr:uid="{00000000-0005-0000-0000-000012000000}"/>
    <cellStyle name="20 % - Accent4 4" xfId="21" xr:uid="{00000000-0005-0000-0000-000013000000}"/>
    <cellStyle name="20 % - Accent5" xfId="22" xr:uid="{00000000-0005-0000-0000-000014000000}"/>
    <cellStyle name="20 % - Accent5 2" xfId="23" xr:uid="{00000000-0005-0000-0000-000015000000}"/>
    <cellStyle name="20 % - Accent5 2 2" xfId="24" xr:uid="{00000000-0005-0000-0000-000016000000}"/>
    <cellStyle name="20 % - Accent5 3" xfId="25" xr:uid="{00000000-0005-0000-0000-000017000000}"/>
    <cellStyle name="20 % - Accent5 4" xfId="26" xr:uid="{00000000-0005-0000-0000-000018000000}"/>
    <cellStyle name="20 % - Accent6" xfId="27" xr:uid="{00000000-0005-0000-0000-000019000000}"/>
    <cellStyle name="20 % - Accent6 2" xfId="28" xr:uid="{00000000-0005-0000-0000-00001A000000}"/>
    <cellStyle name="20 % - Accent6 2 2" xfId="29" xr:uid="{00000000-0005-0000-0000-00001B000000}"/>
    <cellStyle name="20 % - Accent6 3" xfId="30" xr:uid="{00000000-0005-0000-0000-00001C000000}"/>
    <cellStyle name="20 % - Accent6 4" xfId="31" xr:uid="{00000000-0005-0000-0000-00001D000000}"/>
    <cellStyle name="20% - Accent1" xfId="32" xr:uid="{00000000-0005-0000-0000-00001E000000}"/>
    <cellStyle name="20% - Accent2" xfId="33" xr:uid="{00000000-0005-0000-0000-00001F000000}"/>
    <cellStyle name="20% - Accent3" xfId="34" xr:uid="{00000000-0005-0000-0000-000020000000}"/>
    <cellStyle name="20% - Accent4" xfId="35" xr:uid="{00000000-0005-0000-0000-000021000000}"/>
    <cellStyle name="20% - Accent5" xfId="36" xr:uid="{00000000-0005-0000-0000-000022000000}"/>
    <cellStyle name="20% - Accent6" xfId="37" xr:uid="{00000000-0005-0000-0000-000023000000}"/>
    <cellStyle name="20% - Énfasis1 2" xfId="38" xr:uid="{00000000-0005-0000-0000-000024000000}"/>
    <cellStyle name="20% - Énfasis1 2 2" xfId="39" xr:uid="{00000000-0005-0000-0000-000025000000}"/>
    <cellStyle name="20% - Énfasis1 2 2 2" xfId="40" xr:uid="{00000000-0005-0000-0000-000026000000}"/>
    <cellStyle name="20% - Énfasis1 2 2 3" xfId="41" xr:uid="{00000000-0005-0000-0000-000027000000}"/>
    <cellStyle name="20% - Énfasis1 2 2_P" xfId="42" xr:uid="{00000000-0005-0000-0000-000028000000}"/>
    <cellStyle name="20% - Énfasis1 2 3" xfId="43" xr:uid="{00000000-0005-0000-0000-000029000000}"/>
    <cellStyle name="20% - Énfasis1 2 4" xfId="44" xr:uid="{00000000-0005-0000-0000-00002A000000}"/>
    <cellStyle name="20% - Énfasis1 2_P" xfId="45" xr:uid="{00000000-0005-0000-0000-00002B000000}"/>
    <cellStyle name="20% - Énfasis1 3" xfId="46" xr:uid="{00000000-0005-0000-0000-00002C000000}"/>
    <cellStyle name="20% - Énfasis1 4" xfId="47" xr:uid="{00000000-0005-0000-0000-00002D000000}"/>
    <cellStyle name="20% - Énfasis1 5" xfId="48" xr:uid="{00000000-0005-0000-0000-00002E000000}"/>
    <cellStyle name="20% - Énfasis1 5 2" xfId="49" xr:uid="{00000000-0005-0000-0000-00002F000000}"/>
    <cellStyle name="20% - Énfasis1 5 3" xfId="50" xr:uid="{00000000-0005-0000-0000-000030000000}"/>
    <cellStyle name="20% - Énfasis1 5_P" xfId="51" xr:uid="{00000000-0005-0000-0000-000031000000}"/>
    <cellStyle name="20% - Énfasis1 6" xfId="52" xr:uid="{00000000-0005-0000-0000-000032000000}"/>
    <cellStyle name="20% - Énfasis1 7" xfId="53" xr:uid="{00000000-0005-0000-0000-000033000000}"/>
    <cellStyle name="20% - Énfasis2 2" xfId="54" xr:uid="{00000000-0005-0000-0000-000034000000}"/>
    <cellStyle name="20% - Énfasis2 2 2" xfId="55" xr:uid="{00000000-0005-0000-0000-000035000000}"/>
    <cellStyle name="20% - Énfasis2 2 2 2" xfId="56" xr:uid="{00000000-0005-0000-0000-000036000000}"/>
    <cellStyle name="20% - Énfasis2 2 2 3" xfId="57" xr:uid="{00000000-0005-0000-0000-000037000000}"/>
    <cellStyle name="20% - Énfasis2 2 2_P" xfId="58" xr:uid="{00000000-0005-0000-0000-000038000000}"/>
    <cellStyle name="20% - Énfasis2 2 3" xfId="59" xr:uid="{00000000-0005-0000-0000-000039000000}"/>
    <cellStyle name="20% - Énfasis2 2 4" xfId="60" xr:uid="{00000000-0005-0000-0000-00003A000000}"/>
    <cellStyle name="20% - Énfasis2 2_P" xfId="61" xr:uid="{00000000-0005-0000-0000-00003B000000}"/>
    <cellStyle name="20% - Énfasis2 3" xfId="62" xr:uid="{00000000-0005-0000-0000-00003C000000}"/>
    <cellStyle name="20% - Énfasis2 4" xfId="63" xr:uid="{00000000-0005-0000-0000-00003D000000}"/>
    <cellStyle name="20% - Énfasis2 5" xfId="64" xr:uid="{00000000-0005-0000-0000-00003E000000}"/>
    <cellStyle name="20% - Énfasis2 5 2" xfId="65" xr:uid="{00000000-0005-0000-0000-00003F000000}"/>
    <cellStyle name="20% - Énfasis2 5 3" xfId="66" xr:uid="{00000000-0005-0000-0000-000040000000}"/>
    <cellStyle name="20% - Énfasis2 5_P" xfId="67" xr:uid="{00000000-0005-0000-0000-000041000000}"/>
    <cellStyle name="20% - Énfasis2 6" xfId="68" xr:uid="{00000000-0005-0000-0000-000042000000}"/>
    <cellStyle name="20% - Énfasis2 7" xfId="69" xr:uid="{00000000-0005-0000-0000-000043000000}"/>
    <cellStyle name="20% - Énfasis3 2" xfId="70" xr:uid="{00000000-0005-0000-0000-000044000000}"/>
    <cellStyle name="20% - Énfasis3 2 2" xfId="71" xr:uid="{00000000-0005-0000-0000-000045000000}"/>
    <cellStyle name="20% - Énfasis3 2 2 2" xfId="72" xr:uid="{00000000-0005-0000-0000-000046000000}"/>
    <cellStyle name="20% - Énfasis3 2 2 3" xfId="73" xr:uid="{00000000-0005-0000-0000-000047000000}"/>
    <cellStyle name="20% - Énfasis3 2 2_P" xfId="74" xr:uid="{00000000-0005-0000-0000-000048000000}"/>
    <cellStyle name="20% - Énfasis3 2 3" xfId="75" xr:uid="{00000000-0005-0000-0000-000049000000}"/>
    <cellStyle name="20% - Énfasis3 2 4" xfId="76" xr:uid="{00000000-0005-0000-0000-00004A000000}"/>
    <cellStyle name="20% - Énfasis3 2_P" xfId="77" xr:uid="{00000000-0005-0000-0000-00004B000000}"/>
    <cellStyle name="20% - Énfasis3 3" xfId="78" xr:uid="{00000000-0005-0000-0000-00004C000000}"/>
    <cellStyle name="20% - Énfasis3 4" xfId="79" xr:uid="{00000000-0005-0000-0000-00004D000000}"/>
    <cellStyle name="20% - Énfasis3 5" xfId="80" xr:uid="{00000000-0005-0000-0000-00004E000000}"/>
    <cellStyle name="20% - Énfasis3 5 2" xfId="81" xr:uid="{00000000-0005-0000-0000-00004F000000}"/>
    <cellStyle name="20% - Énfasis3 5 3" xfId="82" xr:uid="{00000000-0005-0000-0000-000050000000}"/>
    <cellStyle name="20% - Énfasis3 5_P" xfId="83" xr:uid="{00000000-0005-0000-0000-000051000000}"/>
    <cellStyle name="20% - Énfasis3 6" xfId="84" xr:uid="{00000000-0005-0000-0000-000052000000}"/>
    <cellStyle name="20% - Énfasis3 7" xfId="85" xr:uid="{00000000-0005-0000-0000-000053000000}"/>
    <cellStyle name="20% - Énfasis4 2" xfId="86" xr:uid="{00000000-0005-0000-0000-000054000000}"/>
    <cellStyle name="20% - Énfasis4 2 2" xfId="87" xr:uid="{00000000-0005-0000-0000-000055000000}"/>
    <cellStyle name="20% - Énfasis4 2 2 2" xfId="88" xr:uid="{00000000-0005-0000-0000-000056000000}"/>
    <cellStyle name="20% - Énfasis4 2 2 3" xfId="89" xr:uid="{00000000-0005-0000-0000-000057000000}"/>
    <cellStyle name="20% - Énfasis4 2 2_P" xfId="90" xr:uid="{00000000-0005-0000-0000-000058000000}"/>
    <cellStyle name="20% - Énfasis4 2 3" xfId="91" xr:uid="{00000000-0005-0000-0000-000059000000}"/>
    <cellStyle name="20% - Énfasis4 2 4" xfId="92" xr:uid="{00000000-0005-0000-0000-00005A000000}"/>
    <cellStyle name="20% - Énfasis4 2_P" xfId="93" xr:uid="{00000000-0005-0000-0000-00005B000000}"/>
    <cellStyle name="20% - Énfasis4 3" xfId="94" xr:uid="{00000000-0005-0000-0000-00005C000000}"/>
    <cellStyle name="20% - Énfasis4 4" xfId="95" xr:uid="{00000000-0005-0000-0000-00005D000000}"/>
    <cellStyle name="20% - Énfasis4 5" xfId="96" xr:uid="{00000000-0005-0000-0000-00005E000000}"/>
    <cellStyle name="20% - Énfasis4 5 2" xfId="97" xr:uid="{00000000-0005-0000-0000-00005F000000}"/>
    <cellStyle name="20% - Énfasis4 5 3" xfId="98" xr:uid="{00000000-0005-0000-0000-000060000000}"/>
    <cellStyle name="20% - Énfasis4 5_P" xfId="99" xr:uid="{00000000-0005-0000-0000-000061000000}"/>
    <cellStyle name="20% - Énfasis4 6" xfId="100" xr:uid="{00000000-0005-0000-0000-000062000000}"/>
    <cellStyle name="20% - Énfasis4 7" xfId="101" xr:uid="{00000000-0005-0000-0000-000063000000}"/>
    <cellStyle name="20% - Énfasis5 2" xfId="102" xr:uid="{00000000-0005-0000-0000-000064000000}"/>
    <cellStyle name="20% - Énfasis5 2 2" xfId="103" xr:uid="{00000000-0005-0000-0000-000065000000}"/>
    <cellStyle name="20% - Énfasis5 2 2 2" xfId="104" xr:uid="{00000000-0005-0000-0000-000066000000}"/>
    <cellStyle name="20% - Énfasis5 2 2 3" xfId="105" xr:uid="{00000000-0005-0000-0000-000067000000}"/>
    <cellStyle name="20% - Énfasis5 2 2_P" xfId="106" xr:uid="{00000000-0005-0000-0000-000068000000}"/>
    <cellStyle name="20% - Énfasis5 2 3" xfId="107" xr:uid="{00000000-0005-0000-0000-000069000000}"/>
    <cellStyle name="20% - Énfasis5 2 4" xfId="108" xr:uid="{00000000-0005-0000-0000-00006A000000}"/>
    <cellStyle name="20% - Énfasis5 2_P" xfId="109" xr:uid="{00000000-0005-0000-0000-00006B000000}"/>
    <cellStyle name="20% - Énfasis5 3" xfId="110" xr:uid="{00000000-0005-0000-0000-00006C000000}"/>
    <cellStyle name="20% - Énfasis5 4" xfId="111" xr:uid="{00000000-0005-0000-0000-00006D000000}"/>
    <cellStyle name="20% - Énfasis5 4 2" xfId="112" xr:uid="{00000000-0005-0000-0000-00006E000000}"/>
    <cellStyle name="20% - Énfasis5 4 3" xfId="113" xr:uid="{00000000-0005-0000-0000-00006F000000}"/>
    <cellStyle name="20% - Énfasis5 4_P" xfId="114" xr:uid="{00000000-0005-0000-0000-000070000000}"/>
    <cellStyle name="20% - Énfasis5 5" xfId="115" xr:uid="{00000000-0005-0000-0000-000071000000}"/>
    <cellStyle name="20% - Énfasis5 6" xfId="116" xr:uid="{00000000-0005-0000-0000-000072000000}"/>
    <cellStyle name="20% - Énfasis6 2" xfId="117" xr:uid="{00000000-0005-0000-0000-000073000000}"/>
    <cellStyle name="20% - Énfasis6 2 2" xfId="118" xr:uid="{00000000-0005-0000-0000-000074000000}"/>
    <cellStyle name="20% - Énfasis6 2 2 2" xfId="119" xr:uid="{00000000-0005-0000-0000-000075000000}"/>
    <cellStyle name="20% - Énfasis6 2 2 3" xfId="120" xr:uid="{00000000-0005-0000-0000-000076000000}"/>
    <cellStyle name="20% - Énfasis6 2 2_P" xfId="121" xr:uid="{00000000-0005-0000-0000-000077000000}"/>
    <cellStyle name="20% - Énfasis6 2 3" xfId="122" xr:uid="{00000000-0005-0000-0000-000078000000}"/>
    <cellStyle name="20% - Énfasis6 2 4" xfId="123" xr:uid="{00000000-0005-0000-0000-000079000000}"/>
    <cellStyle name="20% - Énfasis6 2_P" xfId="124" xr:uid="{00000000-0005-0000-0000-00007A000000}"/>
    <cellStyle name="20% - Énfasis6 3" xfId="125" xr:uid="{00000000-0005-0000-0000-00007B000000}"/>
    <cellStyle name="20% - Énfasis6 4" xfId="126" xr:uid="{00000000-0005-0000-0000-00007C000000}"/>
    <cellStyle name="20% - Énfasis6 5" xfId="127" xr:uid="{00000000-0005-0000-0000-00007D000000}"/>
    <cellStyle name="20% - Énfasis6 5 2" xfId="128" xr:uid="{00000000-0005-0000-0000-00007E000000}"/>
    <cellStyle name="20% - Énfasis6 5 3" xfId="129" xr:uid="{00000000-0005-0000-0000-00007F000000}"/>
    <cellStyle name="20% - Énfasis6 5_P" xfId="130" xr:uid="{00000000-0005-0000-0000-000080000000}"/>
    <cellStyle name="20% - Énfasis6 6" xfId="131" xr:uid="{00000000-0005-0000-0000-000081000000}"/>
    <cellStyle name="20% - Énfasis6 7" xfId="132" xr:uid="{00000000-0005-0000-0000-000082000000}"/>
    <cellStyle name="3D.Button.Inhalt" xfId="133" xr:uid="{00000000-0005-0000-0000-000083000000}"/>
    <cellStyle name="3D.Button.Links" xfId="134" xr:uid="{00000000-0005-0000-0000-000084000000}"/>
    <cellStyle name="3D.Button.LinksOben" xfId="135" xr:uid="{00000000-0005-0000-0000-000085000000}"/>
    <cellStyle name="3D.Button.LinksUnten" xfId="136" xr:uid="{00000000-0005-0000-0000-000086000000}"/>
    <cellStyle name="3D.Button.Oben" xfId="137" xr:uid="{00000000-0005-0000-0000-000087000000}"/>
    <cellStyle name="3D.Button.Rechts" xfId="138" xr:uid="{00000000-0005-0000-0000-000088000000}"/>
    <cellStyle name="3D.Button.RechtsOben" xfId="139" xr:uid="{00000000-0005-0000-0000-000089000000}"/>
    <cellStyle name="3D.Button.RechtsUnten" xfId="140" xr:uid="{00000000-0005-0000-0000-00008A000000}"/>
    <cellStyle name="3D.Button.Unten" xfId="141" xr:uid="{00000000-0005-0000-0000-00008B000000}"/>
    <cellStyle name="3D.Zelle.Inhalt" xfId="142" xr:uid="{00000000-0005-0000-0000-00008C000000}"/>
    <cellStyle name="3D.Zelle.Links" xfId="143" xr:uid="{00000000-0005-0000-0000-00008D000000}"/>
    <cellStyle name="3D.Zelle.LinksOben" xfId="144" xr:uid="{00000000-0005-0000-0000-00008E000000}"/>
    <cellStyle name="3D.Zelle.LinksUnten" xfId="145" xr:uid="{00000000-0005-0000-0000-00008F000000}"/>
    <cellStyle name="3D.Zelle.Oben" xfId="146" xr:uid="{00000000-0005-0000-0000-000090000000}"/>
    <cellStyle name="3D.Zelle.Rechts" xfId="147" xr:uid="{00000000-0005-0000-0000-000091000000}"/>
    <cellStyle name="3D.Zelle.RechtsOben" xfId="148" xr:uid="{00000000-0005-0000-0000-000092000000}"/>
    <cellStyle name="3D.Zelle.RechtsUnten" xfId="149" xr:uid="{00000000-0005-0000-0000-000093000000}"/>
    <cellStyle name="3D.Zelle.Unten" xfId="150" xr:uid="{00000000-0005-0000-0000-000094000000}"/>
    <cellStyle name="40 % - Accent1" xfId="151" xr:uid="{00000000-0005-0000-0000-000095000000}"/>
    <cellStyle name="40 % - Accent1 2" xfId="152" xr:uid="{00000000-0005-0000-0000-000096000000}"/>
    <cellStyle name="40 % - Accent1 2 2" xfId="153" xr:uid="{00000000-0005-0000-0000-000097000000}"/>
    <cellStyle name="40 % - Accent1 3" xfId="154" xr:uid="{00000000-0005-0000-0000-000098000000}"/>
    <cellStyle name="40 % - Accent2" xfId="155" xr:uid="{00000000-0005-0000-0000-000099000000}"/>
    <cellStyle name="40 % - Accent2 2" xfId="156" xr:uid="{00000000-0005-0000-0000-00009A000000}"/>
    <cellStyle name="40 % - Accent2 2 2" xfId="157" xr:uid="{00000000-0005-0000-0000-00009B000000}"/>
    <cellStyle name="40 % - Accent2 3" xfId="158" xr:uid="{00000000-0005-0000-0000-00009C000000}"/>
    <cellStyle name="40 % - Accent3" xfId="159" xr:uid="{00000000-0005-0000-0000-00009D000000}"/>
    <cellStyle name="40 % - Accent3 2" xfId="160" xr:uid="{00000000-0005-0000-0000-00009E000000}"/>
    <cellStyle name="40 % - Accent3 2 2" xfId="161" xr:uid="{00000000-0005-0000-0000-00009F000000}"/>
    <cellStyle name="40 % - Accent3 3" xfId="162" xr:uid="{00000000-0005-0000-0000-0000A0000000}"/>
    <cellStyle name="40 % - Accent3 4" xfId="163" xr:uid="{00000000-0005-0000-0000-0000A1000000}"/>
    <cellStyle name="40 % - Accent4" xfId="164" xr:uid="{00000000-0005-0000-0000-0000A2000000}"/>
    <cellStyle name="40 % - Accent4 2" xfId="165" xr:uid="{00000000-0005-0000-0000-0000A3000000}"/>
    <cellStyle name="40 % - Accent4 2 2" xfId="166" xr:uid="{00000000-0005-0000-0000-0000A4000000}"/>
    <cellStyle name="40 % - Accent4 3" xfId="167" xr:uid="{00000000-0005-0000-0000-0000A5000000}"/>
    <cellStyle name="40 % - Accent4 4" xfId="168" xr:uid="{00000000-0005-0000-0000-0000A6000000}"/>
    <cellStyle name="40 % - Accent5" xfId="169" xr:uid="{00000000-0005-0000-0000-0000A7000000}"/>
    <cellStyle name="40 % - Accent5 2" xfId="170" xr:uid="{00000000-0005-0000-0000-0000A8000000}"/>
    <cellStyle name="40 % - Accent5 2 2" xfId="171" xr:uid="{00000000-0005-0000-0000-0000A9000000}"/>
    <cellStyle name="40 % - Accent5 3" xfId="172" xr:uid="{00000000-0005-0000-0000-0000AA000000}"/>
    <cellStyle name="40 % - Accent6" xfId="173" xr:uid="{00000000-0005-0000-0000-0000AB000000}"/>
    <cellStyle name="40 % - Accent6 2" xfId="174" xr:uid="{00000000-0005-0000-0000-0000AC000000}"/>
    <cellStyle name="40 % - Accent6 2 2" xfId="175" xr:uid="{00000000-0005-0000-0000-0000AD000000}"/>
    <cellStyle name="40 % - Accent6 3" xfId="176" xr:uid="{00000000-0005-0000-0000-0000AE000000}"/>
    <cellStyle name="40 % - Accent6 4" xfId="177" xr:uid="{00000000-0005-0000-0000-0000AF000000}"/>
    <cellStyle name="40% - Accent1" xfId="178" xr:uid="{00000000-0005-0000-0000-0000B0000000}"/>
    <cellStyle name="40% - Accent2" xfId="179" xr:uid="{00000000-0005-0000-0000-0000B1000000}"/>
    <cellStyle name="40% - Accent3" xfId="180" xr:uid="{00000000-0005-0000-0000-0000B2000000}"/>
    <cellStyle name="40% - Accent4" xfId="181" xr:uid="{00000000-0005-0000-0000-0000B3000000}"/>
    <cellStyle name="40% - Accent5" xfId="182" xr:uid="{00000000-0005-0000-0000-0000B4000000}"/>
    <cellStyle name="40% - Accent6" xfId="183" xr:uid="{00000000-0005-0000-0000-0000B5000000}"/>
    <cellStyle name="40% - Énfasis1 2" xfId="184" xr:uid="{00000000-0005-0000-0000-0000B6000000}"/>
    <cellStyle name="40% - Énfasis1 2 2" xfId="185" xr:uid="{00000000-0005-0000-0000-0000B7000000}"/>
    <cellStyle name="40% - Énfasis1 2 2 2" xfId="186" xr:uid="{00000000-0005-0000-0000-0000B8000000}"/>
    <cellStyle name="40% - Énfasis1 2 2 3" xfId="187" xr:uid="{00000000-0005-0000-0000-0000B9000000}"/>
    <cellStyle name="40% - Énfasis1 2 2_P" xfId="188" xr:uid="{00000000-0005-0000-0000-0000BA000000}"/>
    <cellStyle name="40% - Énfasis1 2 3" xfId="189" xr:uid="{00000000-0005-0000-0000-0000BB000000}"/>
    <cellStyle name="40% - Énfasis1 2 4" xfId="190" xr:uid="{00000000-0005-0000-0000-0000BC000000}"/>
    <cellStyle name="40% - Énfasis1 2_P" xfId="191" xr:uid="{00000000-0005-0000-0000-0000BD000000}"/>
    <cellStyle name="40% - Énfasis1 3" xfId="192" xr:uid="{00000000-0005-0000-0000-0000BE000000}"/>
    <cellStyle name="40% - Énfasis1 4" xfId="193" xr:uid="{00000000-0005-0000-0000-0000BF000000}"/>
    <cellStyle name="40% - Énfasis1 5" xfId="194" xr:uid="{00000000-0005-0000-0000-0000C0000000}"/>
    <cellStyle name="40% - Énfasis1 5 2" xfId="195" xr:uid="{00000000-0005-0000-0000-0000C1000000}"/>
    <cellStyle name="40% - Énfasis1 5 3" xfId="196" xr:uid="{00000000-0005-0000-0000-0000C2000000}"/>
    <cellStyle name="40% - Énfasis1 5_P" xfId="197" xr:uid="{00000000-0005-0000-0000-0000C3000000}"/>
    <cellStyle name="40% - Énfasis1 6" xfId="198" xr:uid="{00000000-0005-0000-0000-0000C4000000}"/>
    <cellStyle name="40% - Énfasis1 7" xfId="199" xr:uid="{00000000-0005-0000-0000-0000C5000000}"/>
    <cellStyle name="40% - Énfasis2 2" xfId="200" xr:uid="{00000000-0005-0000-0000-0000C6000000}"/>
    <cellStyle name="40% - Énfasis2 2 2" xfId="201" xr:uid="{00000000-0005-0000-0000-0000C7000000}"/>
    <cellStyle name="40% - Énfasis2 2 2 2" xfId="202" xr:uid="{00000000-0005-0000-0000-0000C8000000}"/>
    <cellStyle name="40% - Énfasis2 2 2 3" xfId="203" xr:uid="{00000000-0005-0000-0000-0000C9000000}"/>
    <cellStyle name="40% - Énfasis2 2 2_P" xfId="204" xr:uid="{00000000-0005-0000-0000-0000CA000000}"/>
    <cellStyle name="40% - Énfasis2 2 3" xfId="205" xr:uid="{00000000-0005-0000-0000-0000CB000000}"/>
    <cellStyle name="40% - Énfasis2 2 4" xfId="206" xr:uid="{00000000-0005-0000-0000-0000CC000000}"/>
    <cellStyle name="40% - Énfasis2 2_P" xfId="207" xr:uid="{00000000-0005-0000-0000-0000CD000000}"/>
    <cellStyle name="40% - Énfasis2 3" xfId="208" xr:uid="{00000000-0005-0000-0000-0000CE000000}"/>
    <cellStyle name="40% - Énfasis2 4" xfId="209" xr:uid="{00000000-0005-0000-0000-0000CF000000}"/>
    <cellStyle name="40% - Énfasis2 4 2" xfId="210" xr:uid="{00000000-0005-0000-0000-0000D0000000}"/>
    <cellStyle name="40% - Énfasis2 4 3" xfId="211" xr:uid="{00000000-0005-0000-0000-0000D1000000}"/>
    <cellStyle name="40% - Énfasis2 4_P" xfId="212" xr:uid="{00000000-0005-0000-0000-0000D2000000}"/>
    <cellStyle name="40% - Énfasis2 5" xfId="213" xr:uid="{00000000-0005-0000-0000-0000D3000000}"/>
    <cellStyle name="40% - Énfasis2 6" xfId="214" xr:uid="{00000000-0005-0000-0000-0000D4000000}"/>
    <cellStyle name="40% - Énfasis3 2" xfId="215" xr:uid="{00000000-0005-0000-0000-0000D5000000}"/>
    <cellStyle name="40% - Énfasis3 2 2" xfId="216" xr:uid="{00000000-0005-0000-0000-0000D6000000}"/>
    <cellStyle name="40% - Énfasis3 2 2 2" xfId="217" xr:uid="{00000000-0005-0000-0000-0000D7000000}"/>
    <cellStyle name="40% - Énfasis3 2 2 3" xfId="218" xr:uid="{00000000-0005-0000-0000-0000D8000000}"/>
    <cellStyle name="40% - Énfasis3 2 2_P" xfId="219" xr:uid="{00000000-0005-0000-0000-0000D9000000}"/>
    <cellStyle name="40% - Énfasis3 2 3" xfId="220" xr:uid="{00000000-0005-0000-0000-0000DA000000}"/>
    <cellStyle name="40% - Énfasis3 2 4" xfId="221" xr:uid="{00000000-0005-0000-0000-0000DB000000}"/>
    <cellStyle name="40% - Énfasis3 2_P" xfId="222" xr:uid="{00000000-0005-0000-0000-0000DC000000}"/>
    <cellStyle name="40% - Énfasis3 3" xfId="223" xr:uid="{00000000-0005-0000-0000-0000DD000000}"/>
    <cellStyle name="40% - Énfasis3 4" xfId="224" xr:uid="{00000000-0005-0000-0000-0000DE000000}"/>
    <cellStyle name="40% - Énfasis3 5" xfId="225" xr:uid="{00000000-0005-0000-0000-0000DF000000}"/>
    <cellStyle name="40% - Énfasis3 5 2" xfId="226" xr:uid="{00000000-0005-0000-0000-0000E0000000}"/>
    <cellStyle name="40% - Énfasis3 5 3" xfId="227" xr:uid="{00000000-0005-0000-0000-0000E1000000}"/>
    <cellStyle name="40% - Énfasis3 5_P" xfId="228" xr:uid="{00000000-0005-0000-0000-0000E2000000}"/>
    <cellStyle name="40% - Énfasis3 6" xfId="229" xr:uid="{00000000-0005-0000-0000-0000E3000000}"/>
    <cellStyle name="40% - Énfasis3 7" xfId="230" xr:uid="{00000000-0005-0000-0000-0000E4000000}"/>
    <cellStyle name="40% - Énfasis4 2" xfId="231" xr:uid="{00000000-0005-0000-0000-0000E5000000}"/>
    <cellStyle name="40% - Énfasis4 2 2" xfId="232" xr:uid="{00000000-0005-0000-0000-0000E6000000}"/>
    <cellStyle name="40% - Énfasis4 2 2 2" xfId="233" xr:uid="{00000000-0005-0000-0000-0000E7000000}"/>
    <cellStyle name="40% - Énfasis4 2 2 3" xfId="234" xr:uid="{00000000-0005-0000-0000-0000E8000000}"/>
    <cellStyle name="40% - Énfasis4 2 2_P" xfId="235" xr:uid="{00000000-0005-0000-0000-0000E9000000}"/>
    <cellStyle name="40% - Énfasis4 2 3" xfId="236" xr:uid="{00000000-0005-0000-0000-0000EA000000}"/>
    <cellStyle name="40% - Énfasis4 2 4" xfId="237" xr:uid="{00000000-0005-0000-0000-0000EB000000}"/>
    <cellStyle name="40% - Énfasis4 2_P" xfId="238" xr:uid="{00000000-0005-0000-0000-0000EC000000}"/>
    <cellStyle name="40% - Énfasis4 3" xfId="239" xr:uid="{00000000-0005-0000-0000-0000ED000000}"/>
    <cellStyle name="40% - Énfasis4 4" xfId="240" xr:uid="{00000000-0005-0000-0000-0000EE000000}"/>
    <cellStyle name="40% - Énfasis4 5" xfId="241" xr:uid="{00000000-0005-0000-0000-0000EF000000}"/>
    <cellStyle name="40% - Énfasis4 5 2" xfId="242" xr:uid="{00000000-0005-0000-0000-0000F0000000}"/>
    <cellStyle name="40% - Énfasis4 5 3" xfId="243" xr:uid="{00000000-0005-0000-0000-0000F1000000}"/>
    <cellStyle name="40% - Énfasis4 5_P" xfId="244" xr:uid="{00000000-0005-0000-0000-0000F2000000}"/>
    <cellStyle name="40% - Énfasis4 6" xfId="245" xr:uid="{00000000-0005-0000-0000-0000F3000000}"/>
    <cellStyle name="40% - Énfasis4 7" xfId="246" xr:uid="{00000000-0005-0000-0000-0000F4000000}"/>
    <cellStyle name="40% - Énfasis5 2" xfId="247" xr:uid="{00000000-0005-0000-0000-0000F5000000}"/>
    <cellStyle name="40% - Énfasis5 2 2" xfId="248" xr:uid="{00000000-0005-0000-0000-0000F6000000}"/>
    <cellStyle name="40% - Énfasis5 2 2 2" xfId="249" xr:uid="{00000000-0005-0000-0000-0000F7000000}"/>
    <cellStyle name="40% - Énfasis5 2 2 3" xfId="250" xr:uid="{00000000-0005-0000-0000-0000F8000000}"/>
    <cellStyle name="40% - Énfasis5 2 2_P" xfId="251" xr:uid="{00000000-0005-0000-0000-0000F9000000}"/>
    <cellStyle name="40% - Énfasis5 2 3" xfId="252" xr:uid="{00000000-0005-0000-0000-0000FA000000}"/>
    <cellStyle name="40% - Énfasis5 2 4" xfId="253" xr:uid="{00000000-0005-0000-0000-0000FB000000}"/>
    <cellStyle name="40% - Énfasis5 2_P" xfId="254" xr:uid="{00000000-0005-0000-0000-0000FC000000}"/>
    <cellStyle name="40% - Énfasis5 3" xfId="255" xr:uid="{00000000-0005-0000-0000-0000FD000000}"/>
    <cellStyle name="40% - Énfasis5 4" xfId="256" xr:uid="{00000000-0005-0000-0000-0000FE000000}"/>
    <cellStyle name="40% - Énfasis5 5" xfId="257" xr:uid="{00000000-0005-0000-0000-0000FF000000}"/>
    <cellStyle name="40% - Énfasis5 5 2" xfId="258" xr:uid="{00000000-0005-0000-0000-000000010000}"/>
    <cellStyle name="40% - Énfasis5 5 3" xfId="259" xr:uid="{00000000-0005-0000-0000-000001010000}"/>
    <cellStyle name="40% - Énfasis5 5_P" xfId="260" xr:uid="{00000000-0005-0000-0000-000002010000}"/>
    <cellStyle name="40% - Énfasis5 6" xfId="261" xr:uid="{00000000-0005-0000-0000-000003010000}"/>
    <cellStyle name="40% - Énfasis5 7" xfId="262" xr:uid="{00000000-0005-0000-0000-000004010000}"/>
    <cellStyle name="40% - Énfasis6 2" xfId="263" xr:uid="{00000000-0005-0000-0000-000005010000}"/>
    <cellStyle name="40% - Énfasis6 2 2" xfId="264" xr:uid="{00000000-0005-0000-0000-000006010000}"/>
    <cellStyle name="40% - Énfasis6 2 2 2" xfId="265" xr:uid="{00000000-0005-0000-0000-000007010000}"/>
    <cellStyle name="40% - Énfasis6 2 2 3" xfId="266" xr:uid="{00000000-0005-0000-0000-000008010000}"/>
    <cellStyle name="40% - Énfasis6 2 2_P" xfId="267" xr:uid="{00000000-0005-0000-0000-000009010000}"/>
    <cellStyle name="40% - Énfasis6 2 3" xfId="268" xr:uid="{00000000-0005-0000-0000-00000A010000}"/>
    <cellStyle name="40% - Énfasis6 2 4" xfId="269" xr:uid="{00000000-0005-0000-0000-00000B010000}"/>
    <cellStyle name="40% - Énfasis6 2_P" xfId="270" xr:uid="{00000000-0005-0000-0000-00000C010000}"/>
    <cellStyle name="40% - Énfasis6 3" xfId="271" xr:uid="{00000000-0005-0000-0000-00000D010000}"/>
    <cellStyle name="40% - Énfasis6 4" xfId="272" xr:uid="{00000000-0005-0000-0000-00000E010000}"/>
    <cellStyle name="40% - Énfasis6 5" xfId="273" xr:uid="{00000000-0005-0000-0000-00000F010000}"/>
    <cellStyle name="40% - Énfasis6 5 2" xfId="274" xr:uid="{00000000-0005-0000-0000-000010010000}"/>
    <cellStyle name="40% - Énfasis6 5 3" xfId="275" xr:uid="{00000000-0005-0000-0000-000011010000}"/>
    <cellStyle name="40% - Énfasis6 5_P" xfId="276" xr:uid="{00000000-0005-0000-0000-000012010000}"/>
    <cellStyle name="40% - Énfasis6 6" xfId="277" xr:uid="{00000000-0005-0000-0000-000013010000}"/>
    <cellStyle name="40% - Énfasis6 7" xfId="278" xr:uid="{00000000-0005-0000-0000-000014010000}"/>
    <cellStyle name="60 % - Accent1" xfId="279" xr:uid="{00000000-0005-0000-0000-000015010000}"/>
    <cellStyle name="60 % - Accent1 2" xfId="280" xr:uid="{00000000-0005-0000-0000-000016010000}"/>
    <cellStyle name="60 % - Accent2" xfId="281" xr:uid="{00000000-0005-0000-0000-000017010000}"/>
    <cellStyle name="60 % - Accent2 2" xfId="282" xr:uid="{00000000-0005-0000-0000-000018010000}"/>
    <cellStyle name="60 % - Accent3" xfId="283" xr:uid="{00000000-0005-0000-0000-000019010000}"/>
    <cellStyle name="60 % - Accent3 2" xfId="284" xr:uid="{00000000-0005-0000-0000-00001A010000}"/>
    <cellStyle name="60 % - Accent4" xfId="285" xr:uid="{00000000-0005-0000-0000-00001B010000}"/>
    <cellStyle name="60 % - Accent4 2" xfId="286" xr:uid="{00000000-0005-0000-0000-00001C010000}"/>
    <cellStyle name="60 % - Accent5" xfId="287" xr:uid="{00000000-0005-0000-0000-00001D010000}"/>
    <cellStyle name="60 % - Accent5 2" xfId="288" xr:uid="{00000000-0005-0000-0000-00001E010000}"/>
    <cellStyle name="60 % - Accent6" xfId="289" xr:uid="{00000000-0005-0000-0000-00001F010000}"/>
    <cellStyle name="60 % - Accent6 2" xfId="290" xr:uid="{00000000-0005-0000-0000-000020010000}"/>
    <cellStyle name="60% - Accent1" xfId="291" xr:uid="{00000000-0005-0000-0000-000021010000}"/>
    <cellStyle name="60% - Accent2" xfId="292" xr:uid="{00000000-0005-0000-0000-000022010000}"/>
    <cellStyle name="60% - Accent3" xfId="293" xr:uid="{00000000-0005-0000-0000-000023010000}"/>
    <cellStyle name="60% - Accent4" xfId="294" xr:uid="{00000000-0005-0000-0000-000024010000}"/>
    <cellStyle name="60% - Accent5" xfId="295" xr:uid="{00000000-0005-0000-0000-000025010000}"/>
    <cellStyle name="60% - Accent6" xfId="296" xr:uid="{00000000-0005-0000-0000-000026010000}"/>
    <cellStyle name="60% - Énfasis1 2" xfId="297" xr:uid="{00000000-0005-0000-0000-000027010000}"/>
    <cellStyle name="60% - Énfasis1 3" xfId="298" xr:uid="{00000000-0005-0000-0000-000028010000}"/>
    <cellStyle name="60% - Énfasis2 2" xfId="299" xr:uid="{00000000-0005-0000-0000-000029010000}"/>
    <cellStyle name="60% - Énfasis2 3" xfId="300" xr:uid="{00000000-0005-0000-0000-00002A010000}"/>
    <cellStyle name="60% - Énfasis3 2" xfId="301" xr:uid="{00000000-0005-0000-0000-00002B010000}"/>
    <cellStyle name="60% - Énfasis3 3" xfId="302" xr:uid="{00000000-0005-0000-0000-00002C010000}"/>
    <cellStyle name="60% - Énfasis4 2" xfId="303" xr:uid="{00000000-0005-0000-0000-00002D010000}"/>
    <cellStyle name="60% - Énfasis4 3" xfId="304" xr:uid="{00000000-0005-0000-0000-00002E010000}"/>
    <cellStyle name="60% - Énfasis5 2" xfId="305" xr:uid="{00000000-0005-0000-0000-00002F010000}"/>
    <cellStyle name="60% - Énfasis5 3" xfId="306" xr:uid="{00000000-0005-0000-0000-000030010000}"/>
    <cellStyle name="60% - Énfasis6 2" xfId="307" xr:uid="{00000000-0005-0000-0000-000031010000}"/>
    <cellStyle name="60% - Énfasis6 3" xfId="308" xr:uid="{00000000-0005-0000-0000-000032010000}"/>
    <cellStyle name="Accent1" xfId="309" xr:uid="{00000000-0005-0000-0000-000033010000}"/>
    <cellStyle name="Accent1 2" xfId="310" xr:uid="{00000000-0005-0000-0000-000034010000}"/>
    <cellStyle name="Accent1 3" xfId="311" xr:uid="{00000000-0005-0000-0000-000035010000}"/>
    <cellStyle name="Accent2" xfId="312" xr:uid="{00000000-0005-0000-0000-000036010000}"/>
    <cellStyle name="Accent2 2" xfId="313" xr:uid="{00000000-0005-0000-0000-000037010000}"/>
    <cellStyle name="Accent2 3" xfId="314" xr:uid="{00000000-0005-0000-0000-000038010000}"/>
    <cellStyle name="Accent3" xfId="315" xr:uid="{00000000-0005-0000-0000-000039010000}"/>
    <cellStyle name="Accent3 2" xfId="316" xr:uid="{00000000-0005-0000-0000-00003A010000}"/>
    <cellStyle name="Accent3 3" xfId="317" xr:uid="{00000000-0005-0000-0000-00003B010000}"/>
    <cellStyle name="Accent4" xfId="318" xr:uid="{00000000-0005-0000-0000-00003C010000}"/>
    <cellStyle name="Accent4 2" xfId="319" xr:uid="{00000000-0005-0000-0000-00003D010000}"/>
    <cellStyle name="Accent4 3" xfId="320" xr:uid="{00000000-0005-0000-0000-00003E010000}"/>
    <cellStyle name="Accent5" xfId="321" xr:uid="{00000000-0005-0000-0000-00003F010000}"/>
    <cellStyle name="Accent5 2" xfId="322" xr:uid="{00000000-0005-0000-0000-000040010000}"/>
    <cellStyle name="Accent6" xfId="323" xr:uid="{00000000-0005-0000-0000-000041010000}"/>
    <cellStyle name="Accent6 2" xfId="324" xr:uid="{00000000-0005-0000-0000-000042010000}"/>
    <cellStyle name="Accent6 3" xfId="325" xr:uid="{00000000-0005-0000-0000-000043010000}"/>
    <cellStyle name="Analyse.Blatt" xfId="326" xr:uid="{00000000-0005-0000-0000-000044010000}"/>
    <cellStyle name="Analyse.Datei" xfId="327" xr:uid="{00000000-0005-0000-0000-000045010000}"/>
    <cellStyle name="Analyse.Formel" xfId="328" xr:uid="{00000000-0005-0000-0000-000046010000}"/>
    <cellStyle name="Analyse.Listen" xfId="329" xr:uid="{00000000-0005-0000-0000-000047010000}"/>
    <cellStyle name="Analyse.Namen" xfId="330" xr:uid="{00000000-0005-0000-0000-000048010000}"/>
    <cellStyle name="Analyse.TextWert" xfId="331" xr:uid="{00000000-0005-0000-0000-000049010000}"/>
    <cellStyle name="Analyse.Titel" xfId="332" xr:uid="{00000000-0005-0000-0000-00004A010000}"/>
    <cellStyle name="Analyse.TrennZeile" xfId="333" xr:uid="{00000000-0005-0000-0000-00004B010000}"/>
    <cellStyle name="Analyse.ZellcopyEnde" xfId="334" xr:uid="{00000000-0005-0000-0000-00004C010000}"/>
    <cellStyle name="Analyse.Zellen" xfId="335" xr:uid="{00000000-0005-0000-0000-00004D010000}"/>
    <cellStyle name="AutoFormat-Optionen" xfId="336" xr:uid="{00000000-0005-0000-0000-00004E010000}"/>
    <cellStyle name="AutoFormat-Optionen 2" xfId="337" xr:uid="{00000000-0005-0000-0000-00004F010000}"/>
    <cellStyle name="AutoFormat-Optionen 2 2" xfId="338" xr:uid="{00000000-0005-0000-0000-000050010000}"/>
    <cellStyle name="AutoFormat-Optionen 2_P" xfId="339" xr:uid="{00000000-0005-0000-0000-000051010000}"/>
    <cellStyle name="Avertissement" xfId="340" xr:uid="{00000000-0005-0000-0000-000052010000}"/>
    <cellStyle name="Bad" xfId="341" xr:uid="{00000000-0005-0000-0000-000053010000}"/>
    <cellStyle name="BE" xfId="342" xr:uid="{00000000-0005-0000-0000-000054010000}"/>
    <cellStyle name="Besuchter Hyperlink_1_AS_EA I 2002" xfId="343" xr:uid="{00000000-0005-0000-0000-000055010000}"/>
    <cellStyle name="BudgetChiffreDecimal1" xfId="344" xr:uid="{00000000-0005-0000-0000-000056010000}"/>
    <cellStyle name="BudgetChiffreDecimal2" xfId="345" xr:uid="{00000000-0005-0000-0000-000057010000}"/>
    <cellStyle name="BudgetChiffreEntier" xfId="346" xr:uid="{00000000-0005-0000-0000-000058010000}"/>
    <cellStyle name="BudgetPourcentage1" xfId="347" xr:uid="{00000000-0005-0000-0000-000059010000}"/>
    <cellStyle name="BudgetTitreLigne" xfId="348" xr:uid="{00000000-0005-0000-0000-00005A010000}"/>
    <cellStyle name="Buena 2" xfId="349" xr:uid="{00000000-0005-0000-0000-00005B010000}"/>
    <cellStyle name="Buena 3" xfId="350" xr:uid="{00000000-0005-0000-0000-00005C010000}"/>
    <cellStyle name="Calc Currency (0)" xfId="351" xr:uid="{00000000-0005-0000-0000-00005D010000}"/>
    <cellStyle name="Calcul" xfId="352" xr:uid="{00000000-0005-0000-0000-00005E010000}"/>
    <cellStyle name="Calcul 2" xfId="353" xr:uid="{00000000-0005-0000-0000-00005F010000}"/>
    <cellStyle name="Calculation" xfId="354" xr:uid="{00000000-0005-0000-0000-000060010000}"/>
    <cellStyle name="Cálculo 2" xfId="355" xr:uid="{00000000-0005-0000-0000-000061010000}"/>
    <cellStyle name="Cálculo 3" xfId="356" xr:uid="{00000000-0005-0000-0000-000062010000}"/>
    <cellStyle name="Celda de comprobación 2" xfId="357" xr:uid="{00000000-0005-0000-0000-000063010000}"/>
    <cellStyle name="Celda vinculada 2" xfId="358" xr:uid="{00000000-0005-0000-0000-000064010000}"/>
    <cellStyle name="Celda vinculada 3" xfId="359" xr:uid="{00000000-0005-0000-0000-000065010000}"/>
    <cellStyle name="Cellule liée" xfId="360" xr:uid="{00000000-0005-0000-0000-000066010000}"/>
    <cellStyle name="Cellule liée 2" xfId="361" xr:uid="{00000000-0005-0000-0000-000067010000}"/>
    <cellStyle name="Check Cell" xfId="362" xr:uid="{00000000-0005-0000-0000-000068010000}"/>
    <cellStyle name="ChiffreDecimal1" xfId="363" xr:uid="{00000000-0005-0000-0000-000069010000}"/>
    <cellStyle name="ChiffreDecimal2" xfId="364" xr:uid="{00000000-0005-0000-0000-00006A010000}"/>
    <cellStyle name="ChiffreEntier" xfId="365" xr:uid="{00000000-0005-0000-0000-00006B010000}"/>
    <cellStyle name="Comma [0]_5 - Travel costs Request ESN 2007" xfId="366" xr:uid="{00000000-0005-0000-0000-00006C010000}"/>
    <cellStyle name="Comma0 - Style4" xfId="367" xr:uid="{00000000-0005-0000-0000-00006D010000}"/>
    <cellStyle name="Comma1 - Style1" xfId="368" xr:uid="{00000000-0005-0000-0000-00006E010000}"/>
    <cellStyle name="Commentaire" xfId="369" xr:uid="{00000000-0005-0000-0000-00006F010000}"/>
    <cellStyle name="Commentaire 2" xfId="370" xr:uid="{00000000-0005-0000-0000-000070010000}"/>
    <cellStyle name="Currency [0]_App 4-1" xfId="371" xr:uid="{00000000-0005-0000-0000-000071010000}"/>
    <cellStyle name="Currency_App 4-1" xfId="372" xr:uid="{00000000-0005-0000-0000-000072010000}"/>
    <cellStyle name="Date - Style3" xfId="373" xr:uid="{00000000-0005-0000-0000-000073010000}"/>
    <cellStyle name="Dezimal [0]_ AE-faktoren" xfId="374" xr:uid="{00000000-0005-0000-0000-000074010000}"/>
    <cellStyle name="Dezimal_ AE-faktoren" xfId="375" xr:uid="{00000000-0005-0000-0000-000075010000}"/>
    <cellStyle name="Eingabe" xfId="376" xr:uid="{00000000-0005-0000-0000-000076010000}"/>
    <cellStyle name="Eingabe K" xfId="377" xr:uid="{00000000-0005-0000-0000-000077010000}"/>
    <cellStyle name="Eingabe_~5745942" xfId="378" xr:uid="{00000000-0005-0000-0000-000078010000}"/>
    <cellStyle name="Eingabefeld" xfId="379" xr:uid="{00000000-0005-0000-0000-000079010000}"/>
    <cellStyle name="Eingabefeld 2" xfId="380" xr:uid="{00000000-0005-0000-0000-00007A010000}"/>
    <cellStyle name="Eingabefeld_P" xfId="381" xr:uid="{00000000-0005-0000-0000-00007B010000}"/>
    <cellStyle name="EingabeNurEmpfangen" xfId="382" xr:uid="{00000000-0005-0000-0000-00007C010000}"/>
    <cellStyle name="EingabeOhneTransfer" xfId="383" xr:uid="{00000000-0005-0000-0000-00007D010000}"/>
    <cellStyle name="Encabezado 4 2" xfId="384" xr:uid="{00000000-0005-0000-0000-00007E010000}"/>
    <cellStyle name="Encabezado 4 3" xfId="385" xr:uid="{00000000-0005-0000-0000-00007F010000}"/>
    <cellStyle name="Énfasis1 2" xfId="386" xr:uid="{00000000-0005-0000-0000-000080010000}"/>
    <cellStyle name="Énfasis1 3" xfId="387" xr:uid="{00000000-0005-0000-0000-000081010000}"/>
    <cellStyle name="Énfasis2 2" xfId="388" xr:uid="{00000000-0005-0000-0000-000082010000}"/>
    <cellStyle name="Énfasis2 3" xfId="389" xr:uid="{00000000-0005-0000-0000-000083010000}"/>
    <cellStyle name="Énfasis3 2" xfId="390" xr:uid="{00000000-0005-0000-0000-000084010000}"/>
    <cellStyle name="Énfasis3 3" xfId="391" xr:uid="{00000000-0005-0000-0000-000085010000}"/>
    <cellStyle name="Énfasis4 2" xfId="392" xr:uid="{00000000-0005-0000-0000-000086010000}"/>
    <cellStyle name="Énfasis4 3" xfId="393" xr:uid="{00000000-0005-0000-0000-000087010000}"/>
    <cellStyle name="Énfasis5 2" xfId="394" xr:uid="{00000000-0005-0000-0000-000088010000}"/>
    <cellStyle name="Énfasis6 2" xfId="395" xr:uid="{00000000-0005-0000-0000-000089010000}"/>
    <cellStyle name="Énfasis6 3" xfId="396" xr:uid="{00000000-0005-0000-0000-00008A010000}"/>
    <cellStyle name="Entrada 2" xfId="397" xr:uid="{00000000-0005-0000-0000-00008B010000}"/>
    <cellStyle name="Entrada 3" xfId="398" xr:uid="{00000000-0005-0000-0000-00008C010000}"/>
    <cellStyle name="Entrée" xfId="399" xr:uid="{00000000-0005-0000-0000-00008D010000}"/>
    <cellStyle name="Entrée 2" xfId="400" xr:uid="{00000000-0005-0000-0000-00008E010000}"/>
    <cellStyle name="Estilo 1" xfId="401" xr:uid="{00000000-0005-0000-0000-00008F010000}"/>
    <cellStyle name="Euro" xfId="402" xr:uid="{00000000-0005-0000-0000-000090010000}"/>
    <cellStyle name="Euro 2" xfId="403" xr:uid="{00000000-0005-0000-0000-000091010000}"/>
    <cellStyle name="Euro 2 2" xfId="404" xr:uid="{00000000-0005-0000-0000-000092010000}"/>
    <cellStyle name="Euro 2 2 2" xfId="405" xr:uid="{00000000-0005-0000-0000-000093010000}"/>
    <cellStyle name="Euro 2 3" xfId="406" xr:uid="{00000000-0005-0000-0000-000094010000}"/>
    <cellStyle name="Euro 2 4" xfId="407" xr:uid="{00000000-0005-0000-0000-000095010000}"/>
    <cellStyle name="Euro 3" xfId="408" xr:uid="{00000000-0005-0000-0000-000096010000}"/>
    <cellStyle name="Euro 3 2" xfId="409" xr:uid="{00000000-0005-0000-0000-000097010000}"/>
    <cellStyle name="Euro 4" xfId="410" xr:uid="{00000000-0005-0000-0000-000098010000}"/>
    <cellStyle name="Euro 4 2" xfId="411" xr:uid="{00000000-0005-0000-0000-000099010000}"/>
    <cellStyle name="Euro 4 3" xfId="412" xr:uid="{00000000-0005-0000-0000-00009A010000}"/>
    <cellStyle name="Euro 5" xfId="413" xr:uid="{00000000-0005-0000-0000-00009B010000}"/>
    <cellStyle name="Euro 5 2" xfId="414" xr:uid="{00000000-0005-0000-0000-00009C010000}"/>
    <cellStyle name="Euro 5 3" xfId="415" xr:uid="{00000000-0005-0000-0000-00009D010000}"/>
    <cellStyle name="Euro 6" xfId="416" xr:uid="{00000000-0005-0000-0000-00009E010000}"/>
    <cellStyle name="Euro 6 2" xfId="417" xr:uid="{00000000-0005-0000-0000-00009F010000}"/>
    <cellStyle name="Explanatory Text" xfId="418" xr:uid="{00000000-0005-0000-0000-0000A0010000}"/>
    <cellStyle name="F.Daten" xfId="419" xr:uid="{00000000-0005-0000-0000-0000A1010000}"/>
    <cellStyle name="F.DatenFix" xfId="420" xr:uid="{00000000-0005-0000-0000-0000A2010000}"/>
    <cellStyle name="F.DatenFlag" xfId="421" xr:uid="{00000000-0005-0000-0000-0000A3010000}"/>
    <cellStyle name="F.DatenFormel" xfId="422" xr:uid="{00000000-0005-0000-0000-0000A4010000}"/>
    <cellStyle name="F.Hintergrund" xfId="423" xr:uid="{00000000-0005-0000-0000-0000A5010000}"/>
    <cellStyle name="F.KopfDaten" xfId="424" xr:uid="{00000000-0005-0000-0000-0000A6010000}"/>
    <cellStyle name="F.ListeC" xfId="425" xr:uid="{00000000-0005-0000-0000-0000A7010000}"/>
    <cellStyle name="F.ListeN" xfId="426" xr:uid="{00000000-0005-0000-0000-0000A8010000}"/>
    <cellStyle name="F.ListeW" xfId="427" xr:uid="{00000000-0005-0000-0000-0000A9010000}"/>
    <cellStyle name="F.ListeX" xfId="428" xr:uid="{00000000-0005-0000-0000-0000AA010000}"/>
    <cellStyle name="F.Titel" xfId="429" xr:uid="{00000000-0005-0000-0000-0000AB010000}"/>
    <cellStyle name="F.UnterTitel" xfId="430" xr:uid="{00000000-0005-0000-0000-0000AC010000}"/>
    <cellStyle name="Fix" xfId="431" xr:uid="{00000000-0005-0000-0000-0000AD010000}"/>
    <cellStyle name="Fixed2 - Style2" xfId="432" xr:uid="{00000000-0005-0000-0000-0000AE010000}"/>
    <cellStyle name="Good" xfId="433" xr:uid="{00000000-0005-0000-0000-0000AF010000}"/>
    <cellStyle name="Header1" xfId="434" xr:uid="{00000000-0005-0000-0000-0000B0010000}"/>
    <cellStyle name="Header2" xfId="435" xr:uid="{00000000-0005-0000-0000-0000B1010000}"/>
    <cellStyle name="Heading 1" xfId="436" xr:uid="{00000000-0005-0000-0000-0000B2010000}"/>
    <cellStyle name="Heading 2" xfId="437" xr:uid="{00000000-0005-0000-0000-0000B3010000}"/>
    <cellStyle name="Heading 3" xfId="438" xr:uid="{00000000-0005-0000-0000-0000B4010000}"/>
    <cellStyle name="Heading 4" xfId="439" xr:uid="{00000000-0005-0000-0000-0000B5010000}"/>
    <cellStyle name="Hipervínculo 2" xfId="440" xr:uid="{00000000-0005-0000-0000-0000B6010000}"/>
    <cellStyle name="Hipervínculo 2 2" xfId="441" xr:uid="{00000000-0005-0000-0000-0000B7010000}"/>
    <cellStyle name="Hipervínculo 3" xfId="442" xr:uid="{00000000-0005-0000-0000-0000B8010000}"/>
    <cellStyle name="Hyperlink_5 - Travel costs Request ESN 2007" xfId="443" xr:uid="{00000000-0005-0000-0000-0000B9010000}"/>
    <cellStyle name="Incorrecto 2" xfId="444" xr:uid="{00000000-0005-0000-0000-0000BA010000}"/>
    <cellStyle name="Incorrecto 3" xfId="445" xr:uid="{00000000-0005-0000-0000-0000BB010000}"/>
    <cellStyle name="Input" xfId="446" xr:uid="{00000000-0005-0000-0000-0000BC010000}"/>
    <cellStyle name="Insatisfaisant" xfId="447" xr:uid="{00000000-0005-0000-0000-0000BD010000}"/>
    <cellStyle name="Insatisfaisant 2" xfId="448" xr:uid="{00000000-0005-0000-0000-0000BE010000}"/>
    <cellStyle name="Intern" xfId="449" xr:uid="{00000000-0005-0000-0000-0000BF010000}"/>
    <cellStyle name="Kalkuliert" xfId="450" xr:uid="{00000000-0005-0000-0000-0000C0010000}"/>
    <cellStyle name="Kalkuliert %" xfId="451" xr:uid="{00000000-0005-0000-0000-0000C1010000}"/>
    <cellStyle name="Kalkuliert PMK" xfId="452" xr:uid="{00000000-0005-0000-0000-0000C2010000}"/>
    <cellStyle name="Kalkuliert_~5745942" xfId="453" xr:uid="{00000000-0005-0000-0000-0000C3010000}"/>
    <cellStyle name="KalkuliertNurSenden" xfId="454" xr:uid="{00000000-0005-0000-0000-0000C4010000}"/>
    <cellStyle name="Layout" xfId="455" xr:uid="{00000000-0005-0000-0000-0000C5010000}"/>
    <cellStyle name="Layout 2" xfId="456" xr:uid="{00000000-0005-0000-0000-0000C6010000}"/>
    <cellStyle name="Layout_P" xfId="457" xr:uid="{00000000-0005-0000-0000-0000C7010000}"/>
    <cellStyle name="LayoutFormel" xfId="458" xr:uid="{00000000-0005-0000-0000-0000C8010000}"/>
    <cellStyle name="LayoutFormel 2" xfId="459" xr:uid="{00000000-0005-0000-0000-0000C9010000}"/>
    <cellStyle name="LayoutFormel_P" xfId="460" xr:uid="{00000000-0005-0000-0000-0000CA010000}"/>
    <cellStyle name="Lien hypertexte" xfId="461" xr:uid="{00000000-0005-0000-0000-0000CB010000}"/>
    <cellStyle name="Lien hypertexte 2" xfId="462" xr:uid="{00000000-0005-0000-0000-0000CC010000}"/>
    <cellStyle name="Lien hypertexte visité" xfId="463" xr:uid="{00000000-0005-0000-0000-0000CD010000}"/>
    <cellStyle name="Lien hypertexte visité 2" xfId="464" xr:uid="{00000000-0005-0000-0000-0000CE010000}"/>
    <cellStyle name="Lien hypertexte visité_EADS Telecom 0202" xfId="465" xr:uid="{00000000-0005-0000-0000-0000CF010000}"/>
    <cellStyle name="Lien hypertexte_EADS Telecom 0202" xfId="466" xr:uid="{00000000-0005-0000-0000-0000D0010000}"/>
    <cellStyle name="Linked Cell" xfId="467" xr:uid="{00000000-0005-0000-0000-0000D1010000}"/>
    <cellStyle name="Millares [0] 2" xfId="468" xr:uid="{00000000-0005-0000-0000-0000D2010000}"/>
    <cellStyle name="Millares [0] 2 2" xfId="469" xr:uid="{00000000-0005-0000-0000-0000D3010000}"/>
    <cellStyle name="Millares [0] 2 2 2" xfId="470" xr:uid="{00000000-0005-0000-0000-0000D4010000}"/>
    <cellStyle name="Millares [0] 2 3" xfId="471" xr:uid="{00000000-0005-0000-0000-0000D5010000}"/>
    <cellStyle name="Millares [0] 2 3 2" xfId="472" xr:uid="{00000000-0005-0000-0000-0000D6010000}"/>
    <cellStyle name="Millares [0] 2 4" xfId="473" xr:uid="{00000000-0005-0000-0000-0000D7010000}"/>
    <cellStyle name="Millares [0] 2 4 2" xfId="474" xr:uid="{00000000-0005-0000-0000-0000D8010000}"/>
    <cellStyle name="Millares [0] 2 5" xfId="475" xr:uid="{00000000-0005-0000-0000-0000D9010000}"/>
    <cellStyle name="Millares [0] 2 5 2" xfId="476" xr:uid="{00000000-0005-0000-0000-0000DA010000}"/>
    <cellStyle name="Millares [0] 2 5 2 2" xfId="477" xr:uid="{00000000-0005-0000-0000-0000DB010000}"/>
    <cellStyle name="Millares [0] 2 5 3" xfId="478" xr:uid="{00000000-0005-0000-0000-0000DC010000}"/>
    <cellStyle name="Millares [0] 2 5 3 2" xfId="479" xr:uid="{00000000-0005-0000-0000-0000DD010000}"/>
    <cellStyle name="Millares [0] 2 5 4" xfId="480" xr:uid="{00000000-0005-0000-0000-0000DE010000}"/>
    <cellStyle name="Millares [0] 2 5 4 2" xfId="481" xr:uid="{00000000-0005-0000-0000-0000DF010000}"/>
    <cellStyle name="Millares [0] 2 5 5" xfId="482" xr:uid="{00000000-0005-0000-0000-0000E0010000}"/>
    <cellStyle name="Millares [0] 2 6" xfId="483" xr:uid="{00000000-0005-0000-0000-0000E1010000}"/>
    <cellStyle name="Millares [0] 2 6 2" xfId="484" xr:uid="{00000000-0005-0000-0000-0000E2010000}"/>
    <cellStyle name="Millares [0] 2 7" xfId="485" xr:uid="{00000000-0005-0000-0000-0000E3010000}"/>
    <cellStyle name="Millares [0] 2 8" xfId="486" xr:uid="{00000000-0005-0000-0000-0000E4010000}"/>
    <cellStyle name="Millares [0] 3" xfId="487" xr:uid="{00000000-0005-0000-0000-0000E5010000}"/>
    <cellStyle name="Millares [0] 3 2" xfId="488" xr:uid="{00000000-0005-0000-0000-0000E6010000}"/>
    <cellStyle name="Millares [0] 3 2 2" xfId="489" xr:uid="{00000000-0005-0000-0000-0000E7010000}"/>
    <cellStyle name="Millares [0] 3 3" xfId="490" xr:uid="{00000000-0005-0000-0000-0000E8010000}"/>
    <cellStyle name="Millares [0] 4" xfId="491" xr:uid="{00000000-0005-0000-0000-0000E9010000}"/>
    <cellStyle name="Millares [0] 4 2" xfId="492" xr:uid="{00000000-0005-0000-0000-0000EA010000}"/>
    <cellStyle name="Millares 10" xfId="493" xr:uid="{00000000-0005-0000-0000-0000EB010000}"/>
    <cellStyle name="Millares 10 2" xfId="494" xr:uid="{00000000-0005-0000-0000-0000EC010000}"/>
    <cellStyle name="Millares 10 3" xfId="495" xr:uid="{00000000-0005-0000-0000-0000ED010000}"/>
    <cellStyle name="Millares 11" xfId="496" xr:uid="{00000000-0005-0000-0000-0000EE010000}"/>
    <cellStyle name="Millares 11 2" xfId="497" xr:uid="{00000000-0005-0000-0000-0000EF010000}"/>
    <cellStyle name="Millares 11 3" xfId="498" xr:uid="{00000000-0005-0000-0000-0000F0010000}"/>
    <cellStyle name="Millares 12" xfId="499" xr:uid="{00000000-0005-0000-0000-0000F1010000}"/>
    <cellStyle name="Millares 12 2" xfId="500" xr:uid="{00000000-0005-0000-0000-0000F2010000}"/>
    <cellStyle name="Millares 12 2 2" xfId="501" xr:uid="{00000000-0005-0000-0000-0000F3010000}"/>
    <cellStyle name="Millares 12 2 3" xfId="502" xr:uid="{00000000-0005-0000-0000-0000F4010000}"/>
    <cellStyle name="Millares 12 3" xfId="503" xr:uid="{00000000-0005-0000-0000-0000F5010000}"/>
    <cellStyle name="Millares 13" xfId="504" xr:uid="{00000000-0005-0000-0000-0000F6010000}"/>
    <cellStyle name="Millares 2" xfId="505" xr:uid="{00000000-0005-0000-0000-0000F7010000}"/>
    <cellStyle name="Millares 2 2" xfId="506" xr:uid="{00000000-0005-0000-0000-0000F8010000}"/>
    <cellStyle name="Millares 2 2 2" xfId="507" xr:uid="{00000000-0005-0000-0000-0000F9010000}"/>
    <cellStyle name="Millares 2 3" xfId="508" xr:uid="{00000000-0005-0000-0000-0000FA010000}"/>
    <cellStyle name="Millares 2 3 2" xfId="509" xr:uid="{00000000-0005-0000-0000-0000FB010000}"/>
    <cellStyle name="Millares 2 3 3" xfId="510" xr:uid="{00000000-0005-0000-0000-0000FC010000}"/>
    <cellStyle name="Millares 2 4" xfId="511" xr:uid="{00000000-0005-0000-0000-0000FD010000}"/>
    <cellStyle name="Millares 2 4 2" xfId="512" xr:uid="{00000000-0005-0000-0000-0000FE010000}"/>
    <cellStyle name="Millares 2 5" xfId="513" xr:uid="{00000000-0005-0000-0000-0000FF010000}"/>
    <cellStyle name="Millares 2 5 2" xfId="514" xr:uid="{00000000-0005-0000-0000-000000020000}"/>
    <cellStyle name="Millares 2 6" xfId="515" xr:uid="{00000000-0005-0000-0000-000001020000}"/>
    <cellStyle name="Millares 2 7" xfId="516" xr:uid="{00000000-0005-0000-0000-000002020000}"/>
    <cellStyle name="Millares 3" xfId="517" xr:uid="{00000000-0005-0000-0000-000003020000}"/>
    <cellStyle name="Millares 3 2" xfId="518" xr:uid="{00000000-0005-0000-0000-000004020000}"/>
    <cellStyle name="Millares 3 2 2" xfId="519" xr:uid="{00000000-0005-0000-0000-000005020000}"/>
    <cellStyle name="Millares 3 2 3" xfId="520" xr:uid="{00000000-0005-0000-0000-000006020000}"/>
    <cellStyle name="Millares 3 3" xfId="521" xr:uid="{00000000-0005-0000-0000-000007020000}"/>
    <cellStyle name="Millares 3 3 2" xfId="522" xr:uid="{00000000-0005-0000-0000-000008020000}"/>
    <cellStyle name="Millares 3 3 3" xfId="523" xr:uid="{00000000-0005-0000-0000-000009020000}"/>
    <cellStyle name="Millares 3 4" xfId="524" xr:uid="{00000000-0005-0000-0000-00000A020000}"/>
    <cellStyle name="Millares 3 5" xfId="525" xr:uid="{00000000-0005-0000-0000-00000B020000}"/>
    <cellStyle name="Millares 4" xfId="526" xr:uid="{00000000-0005-0000-0000-00000C020000}"/>
    <cellStyle name="Millares 4 2" xfId="527" xr:uid="{00000000-0005-0000-0000-00000D020000}"/>
    <cellStyle name="Millares 4 2 2" xfId="528" xr:uid="{00000000-0005-0000-0000-00000E020000}"/>
    <cellStyle name="Millares 4 3" xfId="529" xr:uid="{00000000-0005-0000-0000-00000F020000}"/>
    <cellStyle name="Millares 4 3 2" xfId="530" xr:uid="{00000000-0005-0000-0000-000010020000}"/>
    <cellStyle name="Millares 4 4" xfId="531" xr:uid="{00000000-0005-0000-0000-000011020000}"/>
    <cellStyle name="Millares 4 4 2" xfId="532" xr:uid="{00000000-0005-0000-0000-000012020000}"/>
    <cellStyle name="Millares 4 4 2 2" xfId="533" xr:uid="{00000000-0005-0000-0000-000013020000}"/>
    <cellStyle name="Millares 4 4 2 3" xfId="534" xr:uid="{00000000-0005-0000-0000-000014020000}"/>
    <cellStyle name="Millares 4 4 3" xfId="535" xr:uid="{00000000-0005-0000-0000-000015020000}"/>
    <cellStyle name="Millares 4 4 3 2" xfId="536" xr:uid="{00000000-0005-0000-0000-000016020000}"/>
    <cellStyle name="Millares 4 4 4" xfId="537" xr:uid="{00000000-0005-0000-0000-000017020000}"/>
    <cellStyle name="Millares 4 4 4 2" xfId="538" xr:uid="{00000000-0005-0000-0000-000018020000}"/>
    <cellStyle name="Millares 4 4 4 3" xfId="539" xr:uid="{00000000-0005-0000-0000-000019020000}"/>
    <cellStyle name="Millares 4 4 5" xfId="540" xr:uid="{00000000-0005-0000-0000-00001A020000}"/>
    <cellStyle name="Millares 4 5" xfId="541" xr:uid="{00000000-0005-0000-0000-00001B020000}"/>
    <cellStyle name="Millares 4 6" xfId="542" xr:uid="{00000000-0005-0000-0000-00001C020000}"/>
    <cellStyle name="Millares 5" xfId="543" xr:uid="{00000000-0005-0000-0000-00001D020000}"/>
    <cellStyle name="Millares 5 2" xfId="544" xr:uid="{00000000-0005-0000-0000-00001E020000}"/>
    <cellStyle name="Millares 5 3" xfId="545" xr:uid="{00000000-0005-0000-0000-00001F020000}"/>
    <cellStyle name="Millares 6" xfId="546" xr:uid="{00000000-0005-0000-0000-000020020000}"/>
    <cellStyle name="Millares 6 2" xfId="547" xr:uid="{00000000-0005-0000-0000-000021020000}"/>
    <cellStyle name="Millares 6 3" xfId="548" xr:uid="{00000000-0005-0000-0000-000022020000}"/>
    <cellStyle name="Millares 7" xfId="549" xr:uid="{00000000-0005-0000-0000-000023020000}"/>
    <cellStyle name="Millares 7 2" xfId="550" xr:uid="{00000000-0005-0000-0000-000024020000}"/>
    <cellStyle name="Millares 7 3" xfId="551" xr:uid="{00000000-0005-0000-0000-000025020000}"/>
    <cellStyle name="Millares 8" xfId="552" xr:uid="{00000000-0005-0000-0000-000026020000}"/>
    <cellStyle name="Millares 8 2" xfId="553" xr:uid="{00000000-0005-0000-0000-000027020000}"/>
    <cellStyle name="Millares 8 3" xfId="554" xr:uid="{00000000-0005-0000-0000-000028020000}"/>
    <cellStyle name="Millares 9" xfId="555" xr:uid="{00000000-0005-0000-0000-000029020000}"/>
    <cellStyle name="Millares 9 2" xfId="556" xr:uid="{00000000-0005-0000-0000-00002A020000}"/>
    <cellStyle name="Millares 9 3" xfId="557" xr:uid="{00000000-0005-0000-0000-00002B020000}"/>
    <cellStyle name="Milliers [0]_Additions10" xfId="558" xr:uid="{00000000-0005-0000-0000-00002C020000}"/>
    <cellStyle name="Milliers_Additions10" xfId="559" xr:uid="{00000000-0005-0000-0000-00002D020000}"/>
    <cellStyle name="Moeda [0]_PERSONAL" xfId="560" xr:uid="{00000000-0005-0000-0000-00002E020000}"/>
    <cellStyle name="Moeda_PERSONAL" xfId="561" xr:uid="{00000000-0005-0000-0000-00002F020000}"/>
    <cellStyle name="Moneda 2" xfId="562" xr:uid="{00000000-0005-0000-0000-000030020000}"/>
    <cellStyle name="Moneda 2 2" xfId="563" xr:uid="{00000000-0005-0000-0000-000031020000}"/>
    <cellStyle name="Moneda 2 2 2" xfId="564" xr:uid="{00000000-0005-0000-0000-000032020000}"/>
    <cellStyle name="Moneda 2 3" xfId="565" xr:uid="{00000000-0005-0000-0000-000033020000}"/>
    <cellStyle name="Moneda 2 4" xfId="566" xr:uid="{00000000-0005-0000-0000-000034020000}"/>
    <cellStyle name="Moneda 3" xfId="567" xr:uid="{00000000-0005-0000-0000-000035020000}"/>
    <cellStyle name="Moneda 3 2" xfId="568" xr:uid="{00000000-0005-0000-0000-000036020000}"/>
    <cellStyle name="Moneda 3 3" xfId="569" xr:uid="{00000000-0005-0000-0000-000037020000}"/>
    <cellStyle name="Moneda 4" xfId="570" xr:uid="{00000000-0005-0000-0000-000038020000}"/>
    <cellStyle name="Monétaire [0]_Additions10" xfId="571" xr:uid="{00000000-0005-0000-0000-000039020000}"/>
    <cellStyle name="Monétaire_Additions10" xfId="572" xr:uid="{00000000-0005-0000-0000-00003A020000}"/>
    <cellStyle name="neu" xfId="573" xr:uid="{00000000-0005-0000-0000-00003B020000}"/>
    <cellStyle name="Neutral 2" xfId="574" xr:uid="{00000000-0005-0000-0000-00003C020000}"/>
    <cellStyle name="Neutral 2 2" xfId="575" xr:uid="{00000000-0005-0000-0000-00003D020000}"/>
    <cellStyle name="Neutral 3" xfId="576" xr:uid="{00000000-0005-0000-0000-00003E020000}"/>
    <cellStyle name="Neutre" xfId="577" xr:uid="{00000000-0005-0000-0000-00003F020000}"/>
    <cellStyle name="Neutre 2" xfId="578" xr:uid="{00000000-0005-0000-0000-000040020000}"/>
    <cellStyle name="Non défini" xfId="579" xr:uid="{00000000-0005-0000-0000-000041020000}"/>
    <cellStyle name="Nor}al" xfId="580" xr:uid="{00000000-0005-0000-0000-000042020000}"/>
    <cellStyle name="Nor}al 2" xfId="581" xr:uid="{00000000-0005-0000-0000-000043020000}"/>
    <cellStyle name="Nor}al 3" xfId="582" xr:uid="{00000000-0005-0000-0000-000044020000}"/>
    <cellStyle name="Nor}al_P" xfId="583" xr:uid="{00000000-0005-0000-0000-000045020000}"/>
    <cellStyle name="Normal" xfId="0" builtinId="0"/>
    <cellStyle name="Normal 10" xfId="584" xr:uid="{00000000-0005-0000-0000-000047020000}"/>
    <cellStyle name="Normal 10 2" xfId="585" xr:uid="{00000000-0005-0000-0000-000048020000}"/>
    <cellStyle name="Normal 10 2 2" xfId="586" xr:uid="{00000000-0005-0000-0000-000049020000}"/>
    <cellStyle name="Normal 10 2 2 2" xfId="587" xr:uid="{00000000-0005-0000-0000-00004A020000}"/>
    <cellStyle name="Normal 10 2 2 3" xfId="588" xr:uid="{00000000-0005-0000-0000-00004B020000}"/>
    <cellStyle name="Normal 10 2 2_P" xfId="589" xr:uid="{00000000-0005-0000-0000-00004C020000}"/>
    <cellStyle name="Normal 10 2 3" xfId="590" xr:uid="{00000000-0005-0000-0000-00004D020000}"/>
    <cellStyle name="Normal 10 2 4" xfId="591" xr:uid="{00000000-0005-0000-0000-00004E020000}"/>
    <cellStyle name="Normal 10 2_P" xfId="592" xr:uid="{00000000-0005-0000-0000-00004F020000}"/>
    <cellStyle name="Normal 10 3" xfId="593" xr:uid="{00000000-0005-0000-0000-000050020000}"/>
    <cellStyle name="Normal 10 3 2" xfId="594" xr:uid="{00000000-0005-0000-0000-000051020000}"/>
    <cellStyle name="Normal 10 3 2 2" xfId="595" xr:uid="{00000000-0005-0000-0000-000052020000}"/>
    <cellStyle name="Normal 10 3 2 3" xfId="596" xr:uid="{00000000-0005-0000-0000-000053020000}"/>
    <cellStyle name="Normal 10 3 2_P" xfId="597" xr:uid="{00000000-0005-0000-0000-000054020000}"/>
    <cellStyle name="Normal 10 3 3" xfId="598" xr:uid="{00000000-0005-0000-0000-000055020000}"/>
    <cellStyle name="Normal 10 3 4" xfId="599" xr:uid="{00000000-0005-0000-0000-000056020000}"/>
    <cellStyle name="Normal 10 3_P" xfId="600" xr:uid="{00000000-0005-0000-0000-000057020000}"/>
    <cellStyle name="Normal 10 4" xfId="601" xr:uid="{00000000-0005-0000-0000-000058020000}"/>
    <cellStyle name="Normal 10 4 2" xfId="602" xr:uid="{00000000-0005-0000-0000-000059020000}"/>
    <cellStyle name="Normal 10 4 2 2" xfId="603" xr:uid="{00000000-0005-0000-0000-00005A020000}"/>
    <cellStyle name="Normal 10 4 2 3" xfId="604" xr:uid="{00000000-0005-0000-0000-00005B020000}"/>
    <cellStyle name="Normal 10 4 2_P" xfId="605" xr:uid="{00000000-0005-0000-0000-00005C020000}"/>
    <cellStyle name="Normal 10 4 3" xfId="606" xr:uid="{00000000-0005-0000-0000-00005D020000}"/>
    <cellStyle name="Normal 10 4 4" xfId="607" xr:uid="{00000000-0005-0000-0000-00005E020000}"/>
    <cellStyle name="Normal 10 4_P" xfId="608" xr:uid="{00000000-0005-0000-0000-00005F020000}"/>
    <cellStyle name="Normal 10 5" xfId="609" xr:uid="{00000000-0005-0000-0000-000060020000}"/>
    <cellStyle name="Normal 10 5 2" xfId="610" xr:uid="{00000000-0005-0000-0000-000061020000}"/>
    <cellStyle name="Normal 10 5 2 2" xfId="611" xr:uid="{00000000-0005-0000-0000-000062020000}"/>
    <cellStyle name="Normal 10 5 2 3" xfId="612" xr:uid="{00000000-0005-0000-0000-000063020000}"/>
    <cellStyle name="Normal 10 5 2_P" xfId="613" xr:uid="{00000000-0005-0000-0000-000064020000}"/>
    <cellStyle name="Normal 10 5 3" xfId="614" xr:uid="{00000000-0005-0000-0000-000065020000}"/>
    <cellStyle name="Normal 10 5 4" xfId="615" xr:uid="{00000000-0005-0000-0000-000066020000}"/>
    <cellStyle name="Normal 10 5_P" xfId="616" xr:uid="{00000000-0005-0000-0000-000067020000}"/>
    <cellStyle name="Normal 10 6" xfId="617" xr:uid="{00000000-0005-0000-0000-000068020000}"/>
    <cellStyle name="Normal 10 6 2" xfId="618" xr:uid="{00000000-0005-0000-0000-000069020000}"/>
    <cellStyle name="Normal 10 6 3" xfId="619" xr:uid="{00000000-0005-0000-0000-00006A020000}"/>
    <cellStyle name="Normal 10 6_P" xfId="620" xr:uid="{00000000-0005-0000-0000-00006B020000}"/>
    <cellStyle name="Normal 10 7" xfId="621" xr:uid="{00000000-0005-0000-0000-00006C020000}"/>
    <cellStyle name="Normal 10 8" xfId="622" xr:uid="{00000000-0005-0000-0000-00006D020000}"/>
    <cellStyle name="Normal 10 9" xfId="623" xr:uid="{00000000-0005-0000-0000-00006E020000}"/>
    <cellStyle name="Normal 10_P" xfId="624" xr:uid="{00000000-0005-0000-0000-00006F020000}"/>
    <cellStyle name="Normal 11" xfId="625" xr:uid="{00000000-0005-0000-0000-000070020000}"/>
    <cellStyle name="Normal 11 2" xfId="626" xr:uid="{00000000-0005-0000-0000-000071020000}"/>
    <cellStyle name="Normal 11 2 2" xfId="627" xr:uid="{00000000-0005-0000-0000-000072020000}"/>
    <cellStyle name="Normal 11 2 2 2" xfId="628" xr:uid="{00000000-0005-0000-0000-000073020000}"/>
    <cellStyle name="Normal 11 2 2 3" xfId="629" xr:uid="{00000000-0005-0000-0000-000074020000}"/>
    <cellStyle name="Normal 11 2 2_P" xfId="630" xr:uid="{00000000-0005-0000-0000-000075020000}"/>
    <cellStyle name="Normal 11 2 3" xfId="631" xr:uid="{00000000-0005-0000-0000-000076020000}"/>
    <cellStyle name="Normal 11 2 4" xfId="632" xr:uid="{00000000-0005-0000-0000-000077020000}"/>
    <cellStyle name="Normal 11 2_P" xfId="633" xr:uid="{00000000-0005-0000-0000-000078020000}"/>
    <cellStyle name="Normal 11 3" xfId="634" xr:uid="{00000000-0005-0000-0000-000079020000}"/>
    <cellStyle name="Normal 11 3 2" xfId="635" xr:uid="{00000000-0005-0000-0000-00007A020000}"/>
    <cellStyle name="Normal 11 3 2 2" xfId="636" xr:uid="{00000000-0005-0000-0000-00007B020000}"/>
    <cellStyle name="Normal 11 3 2 3" xfId="637" xr:uid="{00000000-0005-0000-0000-00007C020000}"/>
    <cellStyle name="Normal 11 3 2_P" xfId="638" xr:uid="{00000000-0005-0000-0000-00007D020000}"/>
    <cellStyle name="Normal 11 3 3" xfId="639" xr:uid="{00000000-0005-0000-0000-00007E020000}"/>
    <cellStyle name="Normal 11 3 4" xfId="640" xr:uid="{00000000-0005-0000-0000-00007F020000}"/>
    <cellStyle name="Normal 11 3_P" xfId="641" xr:uid="{00000000-0005-0000-0000-000080020000}"/>
    <cellStyle name="Normal 11 4" xfId="642" xr:uid="{00000000-0005-0000-0000-000081020000}"/>
    <cellStyle name="Normal 11 4 2" xfId="643" xr:uid="{00000000-0005-0000-0000-000082020000}"/>
    <cellStyle name="Normal 11 4 2 2" xfId="644" xr:uid="{00000000-0005-0000-0000-000083020000}"/>
    <cellStyle name="Normal 11 4 2 3" xfId="645" xr:uid="{00000000-0005-0000-0000-000084020000}"/>
    <cellStyle name="Normal 11 4 2_P" xfId="646" xr:uid="{00000000-0005-0000-0000-000085020000}"/>
    <cellStyle name="Normal 11 4 3" xfId="647" xr:uid="{00000000-0005-0000-0000-000086020000}"/>
    <cellStyle name="Normal 11 4 4" xfId="648" xr:uid="{00000000-0005-0000-0000-000087020000}"/>
    <cellStyle name="Normal 11 4_P" xfId="649" xr:uid="{00000000-0005-0000-0000-000088020000}"/>
    <cellStyle name="Normal 11 5" xfId="650" xr:uid="{00000000-0005-0000-0000-000089020000}"/>
    <cellStyle name="Normal 11 5 2" xfId="651" xr:uid="{00000000-0005-0000-0000-00008A020000}"/>
    <cellStyle name="Normal 11 5 3" xfId="652" xr:uid="{00000000-0005-0000-0000-00008B020000}"/>
    <cellStyle name="Normal 11 5_P" xfId="653" xr:uid="{00000000-0005-0000-0000-00008C020000}"/>
    <cellStyle name="Normal 11 6" xfId="654" xr:uid="{00000000-0005-0000-0000-00008D020000}"/>
    <cellStyle name="Normal 11 6 2" xfId="655" xr:uid="{00000000-0005-0000-0000-00008E020000}"/>
    <cellStyle name="Normal 11 6_P" xfId="656" xr:uid="{00000000-0005-0000-0000-00008F020000}"/>
    <cellStyle name="Normal 11 7" xfId="657" xr:uid="{00000000-0005-0000-0000-000090020000}"/>
    <cellStyle name="Normal 11 8" xfId="658" xr:uid="{00000000-0005-0000-0000-000091020000}"/>
    <cellStyle name="Normal 11_P" xfId="659" xr:uid="{00000000-0005-0000-0000-000092020000}"/>
    <cellStyle name="Normal 12" xfId="660" xr:uid="{00000000-0005-0000-0000-000093020000}"/>
    <cellStyle name="Normal 12 2" xfId="661" xr:uid="{00000000-0005-0000-0000-000094020000}"/>
    <cellStyle name="Normal 12 2 2" xfId="662" xr:uid="{00000000-0005-0000-0000-000095020000}"/>
    <cellStyle name="Normal 12 2 2 2" xfId="663" xr:uid="{00000000-0005-0000-0000-000096020000}"/>
    <cellStyle name="Normal 12 2 2 3" xfId="664" xr:uid="{00000000-0005-0000-0000-000097020000}"/>
    <cellStyle name="Normal 12 2 2_P" xfId="665" xr:uid="{00000000-0005-0000-0000-000098020000}"/>
    <cellStyle name="Normal 12 2 3" xfId="666" xr:uid="{00000000-0005-0000-0000-000099020000}"/>
    <cellStyle name="Normal 12 2 4" xfId="667" xr:uid="{00000000-0005-0000-0000-00009A020000}"/>
    <cellStyle name="Normal 12 2_P" xfId="668" xr:uid="{00000000-0005-0000-0000-00009B020000}"/>
    <cellStyle name="Normal 12 3" xfId="669" xr:uid="{00000000-0005-0000-0000-00009C020000}"/>
    <cellStyle name="Normal 12 3 2" xfId="670" xr:uid="{00000000-0005-0000-0000-00009D020000}"/>
    <cellStyle name="Normal 12 3 3" xfId="671" xr:uid="{00000000-0005-0000-0000-00009E020000}"/>
    <cellStyle name="Normal 12 3_P" xfId="672" xr:uid="{00000000-0005-0000-0000-00009F020000}"/>
    <cellStyle name="Normal 12 4" xfId="673" xr:uid="{00000000-0005-0000-0000-0000A0020000}"/>
    <cellStyle name="Normal 12 4 2" xfId="674" xr:uid="{00000000-0005-0000-0000-0000A1020000}"/>
    <cellStyle name="Normal 12 4_P" xfId="675" xr:uid="{00000000-0005-0000-0000-0000A2020000}"/>
    <cellStyle name="Normal 12 5" xfId="676" xr:uid="{00000000-0005-0000-0000-0000A3020000}"/>
    <cellStyle name="Normal 12 6" xfId="677" xr:uid="{00000000-0005-0000-0000-0000A4020000}"/>
    <cellStyle name="Normal 12_P" xfId="678" xr:uid="{00000000-0005-0000-0000-0000A5020000}"/>
    <cellStyle name="Normal 13" xfId="679" xr:uid="{00000000-0005-0000-0000-0000A6020000}"/>
    <cellStyle name="Normal 13 2" xfId="680" xr:uid="{00000000-0005-0000-0000-0000A7020000}"/>
    <cellStyle name="Normal 13 2 2" xfId="681" xr:uid="{00000000-0005-0000-0000-0000A8020000}"/>
    <cellStyle name="Normal 13 2 3" xfId="682" xr:uid="{00000000-0005-0000-0000-0000A9020000}"/>
    <cellStyle name="Normal 13 2_P" xfId="683" xr:uid="{00000000-0005-0000-0000-0000AA020000}"/>
    <cellStyle name="Normal 13 3" xfId="684" xr:uid="{00000000-0005-0000-0000-0000AB020000}"/>
    <cellStyle name="Normal 13 4" xfId="685" xr:uid="{00000000-0005-0000-0000-0000AC020000}"/>
    <cellStyle name="Normal 13_P" xfId="686" xr:uid="{00000000-0005-0000-0000-0000AD020000}"/>
    <cellStyle name="Normal 14" xfId="687" xr:uid="{00000000-0005-0000-0000-0000AE020000}"/>
    <cellStyle name="Normal 14 2" xfId="688" xr:uid="{00000000-0005-0000-0000-0000AF020000}"/>
    <cellStyle name="Normal 14_P" xfId="689" xr:uid="{00000000-0005-0000-0000-0000B0020000}"/>
    <cellStyle name="Normal 15" xfId="690" xr:uid="{00000000-0005-0000-0000-0000B1020000}"/>
    <cellStyle name="Normal 15 2" xfId="691" xr:uid="{00000000-0005-0000-0000-0000B2020000}"/>
    <cellStyle name="Normal 15_P" xfId="692" xr:uid="{00000000-0005-0000-0000-0000B3020000}"/>
    <cellStyle name="Normal 16" xfId="693" xr:uid="{00000000-0005-0000-0000-0000B4020000}"/>
    <cellStyle name="Normal 16 2" xfId="694" xr:uid="{00000000-0005-0000-0000-0000B5020000}"/>
    <cellStyle name="Normal 16_P" xfId="695" xr:uid="{00000000-0005-0000-0000-0000B6020000}"/>
    <cellStyle name="Normal 17" xfId="696" xr:uid="{00000000-0005-0000-0000-0000B7020000}"/>
    <cellStyle name="Normal 18" xfId="697" xr:uid="{00000000-0005-0000-0000-0000B8020000}"/>
    <cellStyle name="Normal 19" xfId="698" xr:uid="{00000000-0005-0000-0000-0000B9020000}"/>
    <cellStyle name="Normal 2" xfId="1" xr:uid="{00000000-0005-0000-0000-0000BA020000}"/>
    <cellStyle name="Normal 2 10" xfId="699" xr:uid="{00000000-0005-0000-0000-0000BB020000}"/>
    <cellStyle name="Normal 2 11" xfId="700" xr:uid="{00000000-0005-0000-0000-0000BC020000}"/>
    <cellStyle name="Normal 2 12" xfId="701" xr:uid="{00000000-0005-0000-0000-0000BD020000}"/>
    <cellStyle name="Normal 2 13" xfId="1907" xr:uid="{00000000-0005-0000-0000-0000BE020000}"/>
    <cellStyle name="Normal 2 2" xfId="702" xr:uid="{00000000-0005-0000-0000-0000BF020000}"/>
    <cellStyle name="Normal 2 2 10" xfId="703" xr:uid="{00000000-0005-0000-0000-0000C0020000}"/>
    <cellStyle name="Normal 2 2 10 2" xfId="704" xr:uid="{00000000-0005-0000-0000-0000C1020000}"/>
    <cellStyle name="Normal 2 2 10_P" xfId="705" xr:uid="{00000000-0005-0000-0000-0000C2020000}"/>
    <cellStyle name="Normal 2 2 11" xfId="706" xr:uid="{00000000-0005-0000-0000-0000C3020000}"/>
    <cellStyle name="Normal 2 2 12" xfId="707" xr:uid="{00000000-0005-0000-0000-0000C4020000}"/>
    <cellStyle name="Normal 2 2 2" xfId="708" xr:uid="{00000000-0005-0000-0000-0000C5020000}"/>
    <cellStyle name="Normal 2 2 2 10" xfId="709" xr:uid="{00000000-0005-0000-0000-0000C6020000}"/>
    <cellStyle name="Normal 2 2 2 2" xfId="710" xr:uid="{00000000-0005-0000-0000-0000C7020000}"/>
    <cellStyle name="Normal 2 2 2 2 2" xfId="711" xr:uid="{00000000-0005-0000-0000-0000C8020000}"/>
    <cellStyle name="Normal 2 2 2 2 2 2" xfId="712" xr:uid="{00000000-0005-0000-0000-0000C9020000}"/>
    <cellStyle name="Normal 2 2 2 2 2 2 2" xfId="713" xr:uid="{00000000-0005-0000-0000-0000CA020000}"/>
    <cellStyle name="Normal 2 2 2 2 2 2 3" xfId="714" xr:uid="{00000000-0005-0000-0000-0000CB020000}"/>
    <cellStyle name="Normal 2 2 2 2 2 2_P" xfId="715" xr:uid="{00000000-0005-0000-0000-0000CC020000}"/>
    <cellStyle name="Normal 2 2 2 2 2 3" xfId="716" xr:uid="{00000000-0005-0000-0000-0000CD020000}"/>
    <cellStyle name="Normal 2 2 2 2 2 4" xfId="717" xr:uid="{00000000-0005-0000-0000-0000CE020000}"/>
    <cellStyle name="Normal 2 2 2 2 2_P" xfId="718" xr:uid="{00000000-0005-0000-0000-0000CF020000}"/>
    <cellStyle name="Normal 2 2 2 2 3" xfId="719" xr:uid="{00000000-0005-0000-0000-0000D0020000}"/>
    <cellStyle name="Normal 2 2 2 2 3 2" xfId="720" xr:uid="{00000000-0005-0000-0000-0000D1020000}"/>
    <cellStyle name="Normal 2 2 2 2 3 2 2" xfId="721" xr:uid="{00000000-0005-0000-0000-0000D2020000}"/>
    <cellStyle name="Normal 2 2 2 2 3 2 3" xfId="722" xr:uid="{00000000-0005-0000-0000-0000D3020000}"/>
    <cellStyle name="Normal 2 2 2 2 3 2_P" xfId="723" xr:uid="{00000000-0005-0000-0000-0000D4020000}"/>
    <cellStyle name="Normal 2 2 2 2 3 3" xfId="724" xr:uid="{00000000-0005-0000-0000-0000D5020000}"/>
    <cellStyle name="Normal 2 2 2 2 3 4" xfId="725" xr:uid="{00000000-0005-0000-0000-0000D6020000}"/>
    <cellStyle name="Normal 2 2 2 2 3_P" xfId="726" xr:uid="{00000000-0005-0000-0000-0000D7020000}"/>
    <cellStyle name="Normal 2 2 2 2 4" xfId="727" xr:uid="{00000000-0005-0000-0000-0000D8020000}"/>
    <cellStyle name="Normal 2 2 2 2 4 2" xfId="728" xr:uid="{00000000-0005-0000-0000-0000D9020000}"/>
    <cellStyle name="Normal 2 2 2 2 4 2 2" xfId="729" xr:uid="{00000000-0005-0000-0000-0000DA020000}"/>
    <cellStyle name="Normal 2 2 2 2 4 2 3" xfId="730" xr:uid="{00000000-0005-0000-0000-0000DB020000}"/>
    <cellStyle name="Normal 2 2 2 2 4 2_P" xfId="731" xr:uid="{00000000-0005-0000-0000-0000DC020000}"/>
    <cellStyle name="Normal 2 2 2 2 4 3" xfId="732" xr:uid="{00000000-0005-0000-0000-0000DD020000}"/>
    <cellStyle name="Normal 2 2 2 2 4 4" xfId="733" xr:uid="{00000000-0005-0000-0000-0000DE020000}"/>
    <cellStyle name="Normal 2 2 2 2 4_P" xfId="734" xr:uid="{00000000-0005-0000-0000-0000DF020000}"/>
    <cellStyle name="Normal 2 2 2 2 5" xfId="735" xr:uid="{00000000-0005-0000-0000-0000E0020000}"/>
    <cellStyle name="Normal 2 2 2 2 5 2" xfId="736" xr:uid="{00000000-0005-0000-0000-0000E1020000}"/>
    <cellStyle name="Normal 2 2 2 2 5 3" xfId="737" xr:uid="{00000000-0005-0000-0000-0000E2020000}"/>
    <cellStyle name="Normal 2 2 2 2 5_P" xfId="738" xr:uid="{00000000-0005-0000-0000-0000E3020000}"/>
    <cellStyle name="Normal 2 2 2 2 6" xfId="739" xr:uid="{00000000-0005-0000-0000-0000E4020000}"/>
    <cellStyle name="Normal 2 2 2 2 7" xfId="740" xr:uid="{00000000-0005-0000-0000-0000E5020000}"/>
    <cellStyle name="Normal 2 2 2 2_P" xfId="741" xr:uid="{00000000-0005-0000-0000-0000E6020000}"/>
    <cellStyle name="Normal 2 2 2 3" xfId="742" xr:uid="{00000000-0005-0000-0000-0000E7020000}"/>
    <cellStyle name="Normal 2 2 2 3 2" xfId="743" xr:uid="{00000000-0005-0000-0000-0000E8020000}"/>
    <cellStyle name="Normal 2 2 2 3 2 2" xfId="744" xr:uid="{00000000-0005-0000-0000-0000E9020000}"/>
    <cellStyle name="Normal 2 2 2 3 2 2 2" xfId="745" xr:uid="{00000000-0005-0000-0000-0000EA020000}"/>
    <cellStyle name="Normal 2 2 2 3 2 2 3" xfId="746" xr:uid="{00000000-0005-0000-0000-0000EB020000}"/>
    <cellStyle name="Normal 2 2 2 3 2 2_P" xfId="747" xr:uid="{00000000-0005-0000-0000-0000EC020000}"/>
    <cellStyle name="Normal 2 2 2 3 2 3" xfId="748" xr:uid="{00000000-0005-0000-0000-0000ED020000}"/>
    <cellStyle name="Normal 2 2 2 3 2 4" xfId="749" xr:uid="{00000000-0005-0000-0000-0000EE020000}"/>
    <cellStyle name="Normal 2 2 2 3 2_P" xfId="750" xr:uid="{00000000-0005-0000-0000-0000EF020000}"/>
    <cellStyle name="Normal 2 2 2 3 3" xfId="751" xr:uid="{00000000-0005-0000-0000-0000F0020000}"/>
    <cellStyle name="Normal 2 2 2 3 3 2" xfId="752" xr:uid="{00000000-0005-0000-0000-0000F1020000}"/>
    <cellStyle name="Normal 2 2 2 3 3 3" xfId="753" xr:uid="{00000000-0005-0000-0000-0000F2020000}"/>
    <cellStyle name="Normal 2 2 2 3 3_P" xfId="754" xr:uid="{00000000-0005-0000-0000-0000F3020000}"/>
    <cellStyle name="Normal 2 2 2 3 4" xfId="755" xr:uid="{00000000-0005-0000-0000-0000F4020000}"/>
    <cellStyle name="Normal 2 2 2 3 5" xfId="756" xr:uid="{00000000-0005-0000-0000-0000F5020000}"/>
    <cellStyle name="Normal 2 2 2 3_P" xfId="757" xr:uid="{00000000-0005-0000-0000-0000F6020000}"/>
    <cellStyle name="Normal 2 2 2 4" xfId="758" xr:uid="{00000000-0005-0000-0000-0000F7020000}"/>
    <cellStyle name="Normal 2 2 2 4 2" xfId="759" xr:uid="{00000000-0005-0000-0000-0000F8020000}"/>
    <cellStyle name="Normal 2 2 2 4 2 2" xfId="760" xr:uid="{00000000-0005-0000-0000-0000F9020000}"/>
    <cellStyle name="Normal 2 2 2 4 2 3" xfId="761" xr:uid="{00000000-0005-0000-0000-0000FA020000}"/>
    <cellStyle name="Normal 2 2 2 4 2_P" xfId="762" xr:uid="{00000000-0005-0000-0000-0000FB020000}"/>
    <cellStyle name="Normal 2 2 2 4 3" xfId="763" xr:uid="{00000000-0005-0000-0000-0000FC020000}"/>
    <cellStyle name="Normal 2 2 2 4 4" xfId="764" xr:uid="{00000000-0005-0000-0000-0000FD020000}"/>
    <cellStyle name="Normal 2 2 2 4_P" xfId="765" xr:uid="{00000000-0005-0000-0000-0000FE020000}"/>
    <cellStyle name="Normal 2 2 2 5" xfId="766" xr:uid="{00000000-0005-0000-0000-0000FF020000}"/>
    <cellStyle name="Normal 2 2 2 5 2" xfId="767" xr:uid="{00000000-0005-0000-0000-000000030000}"/>
    <cellStyle name="Normal 2 2 2 5 2 2" xfId="768" xr:uid="{00000000-0005-0000-0000-000001030000}"/>
    <cellStyle name="Normal 2 2 2 5 2 3" xfId="769" xr:uid="{00000000-0005-0000-0000-000002030000}"/>
    <cellStyle name="Normal 2 2 2 5 2_P" xfId="770" xr:uid="{00000000-0005-0000-0000-000003030000}"/>
    <cellStyle name="Normal 2 2 2 5 3" xfId="771" xr:uid="{00000000-0005-0000-0000-000004030000}"/>
    <cellStyle name="Normal 2 2 2 5 4" xfId="772" xr:uid="{00000000-0005-0000-0000-000005030000}"/>
    <cellStyle name="Normal 2 2 2 5_P" xfId="773" xr:uid="{00000000-0005-0000-0000-000006030000}"/>
    <cellStyle name="Normal 2 2 2 6" xfId="774" xr:uid="{00000000-0005-0000-0000-000007030000}"/>
    <cellStyle name="Normal 2 2 2 6 2" xfId="775" xr:uid="{00000000-0005-0000-0000-000008030000}"/>
    <cellStyle name="Normal 2 2 2 6 2 2" xfId="776" xr:uid="{00000000-0005-0000-0000-000009030000}"/>
    <cellStyle name="Normal 2 2 2 6 2 3" xfId="777" xr:uid="{00000000-0005-0000-0000-00000A030000}"/>
    <cellStyle name="Normal 2 2 2 6 2_P" xfId="778" xr:uid="{00000000-0005-0000-0000-00000B030000}"/>
    <cellStyle name="Normal 2 2 2 6 3" xfId="779" xr:uid="{00000000-0005-0000-0000-00000C030000}"/>
    <cellStyle name="Normal 2 2 2 6 4" xfId="780" xr:uid="{00000000-0005-0000-0000-00000D030000}"/>
    <cellStyle name="Normal 2 2 2 6_P" xfId="781" xr:uid="{00000000-0005-0000-0000-00000E030000}"/>
    <cellStyle name="Normal 2 2 2 7" xfId="782" xr:uid="{00000000-0005-0000-0000-00000F030000}"/>
    <cellStyle name="Normal 2 2 2 7 2" xfId="783" xr:uid="{00000000-0005-0000-0000-000010030000}"/>
    <cellStyle name="Normal 2 2 2 7 3" xfId="784" xr:uid="{00000000-0005-0000-0000-000011030000}"/>
    <cellStyle name="Normal 2 2 2 7_P" xfId="785" xr:uid="{00000000-0005-0000-0000-000012030000}"/>
    <cellStyle name="Normal 2 2 2 8" xfId="786" xr:uid="{00000000-0005-0000-0000-000013030000}"/>
    <cellStyle name="Normal 2 2 2 9" xfId="787" xr:uid="{00000000-0005-0000-0000-000014030000}"/>
    <cellStyle name="Normal 2 2 2_P" xfId="788" xr:uid="{00000000-0005-0000-0000-000015030000}"/>
    <cellStyle name="Normal 2 2 3" xfId="789" xr:uid="{00000000-0005-0000-0000-000016030000}"/>
    <cellStyle name="Normal 2 2 3 2" xfId="790" xr:uid="{00000000-0005-0000-0000-000017030000}"/>
    <cellStyle name="Normal 2 2 3 2 2" xfId="791" xr:uid="{00000000-0005-0000-0000-000018030000}"/>
    <cellStyle name="Normal 2 2 3 2 2 2" xfId="792" xr:uid="{00000000-0005-0000-0000-000019030000}"/>
    <cellStyle name="Normal 2 2 3 2 2 3" xfId="793" xr:uid="{00000000-0005-0000-0000-00001A030000}"/>
    <cellStyle name="Normal 2 2 3 2 2_P" xfId="794" xr:uid="{00000000-0005-0000-0000-00001B030000}"/>
    <cellStyle name="Normal 2 2 3 2 3" xfId="795" xr:uid="{00000000-0005-0000-0000-00001C030000}"/>
    <cellStyle name="Normal 2 2 3 2 4" xfId="796" xr:uid="{00000000-0005-0000-0000-00001D030000}"/>
    <cellStyle name="Normal 2 2 3 2_P" xfId="797" xr:uid="{00000000-0005-0000-0000-00001E030000}"/>
    <cellStyle name="Normal 2 2 3 3" xfId="798" xr:uid="{00000000-0005-0000-0000-00001F030000}"/>
    <cellStyle name="Normal 2 2 3 3 2" xfId="799" xr:uid="{00000000-0005-0000-0000-000020030000}"/>
    <cellStyle name="Normal 2 2 3 3 2 2" xfId="800" xr:uid="{00000000-0005-0000-0000-000021030000}"/>
    <cellStyle name="Normal 2 2 3 3 2 3" xfId="801" xr:uid="{00000000-0005-0000-0000-000022030000}"/>
    <cellStyle name="Normal 2 2 3 3 2_P" xfId="802" xr:uid="{00000000-0005-0000-0000-000023030000}"/>
    <cellStyle name="Normal 2 2 3 3 3" xfId="803" xr:uid="{00000000-0005-0000-0000-000024030000}"/>
    <cellStyle name="Normal 2 2 3 3 4" xfId="804" xr:uid="{00000000-0005-0000-0000-000025030000}"/>
    <cellStyle name="Normal 2 2 3 3_P" xfId="805" xr:uid="{00000000-0005-0000-0000-000026030000}"/>
    <cellStyle name="Normal 2 2 3 4" xfId="806" xr:uid="{00000000-0005-0000-0000-000027030000}"/>
    <cellStyle name="Normal 2 2 3 4 2" xfId="807" xr:uid="{00000000-0005-0000-0000-000028030000}"/>
    <cellStyle name="Normal 2 2 3 4 2 2" xfId="808" xr:uid="{00000000-0005-0000-0000-000029030000}"/>
    <cellStyle name="Normal 2 2 3 4 2 3" xfId="809" xr:uid="{00000000-0005-0000-0000-00002A030000}"/>
    <cellStyle name="Normal 2 2 3 4 2_P" xfId="810" xr:uid="{00000000-0005-0000-0000-00002B030000}"/>
    <cellStyle name="Normal 2 2 3 4 3" xfId="811" xr:uid="{00000000-0005-0000-0000-00002C030000}"/>
    <cellStyle name="Normal 2 2 3 4 4" xfId="812" xr:uid="{00000000-0005-0000-0000-00002D030000}"/>
    <cellStyle name="Normal 2 2 3 4_P" xfId="813" xr:uid="{00000000-0005-0000-0000-00002E030000}"/>
    <cellStyle name="Normal 2 2 3 5" xfId="814" xr:uid="{00000000-0005-0000-0000-00002F030000}"/>
    <cellStyle name="Normal 2 2 3 5 2" xfId="815" xr:uid="{00000000-0005-0000-0000-000030030000}"/>
    <cellStyle name="Normal 2 2 3 5 2 2" xfId="816" xr:uid="{00000000-0005-0000-0000-000031030000}"/>
    <cellStyle name="Normal 2 2 3 5 2 3" xfId="817" xr:uid="{00000000-0005-0000-0000-000032030000}"/>
    <cellStyle name="Normal 2 2 3 5 2_P" xfId="818" xr:uid="{00000000-0005-0000-0000-000033030000}"/>
    <cellStyle name="Normal 2 2 3 5 3" xfId="819" xr:uid="{00000000-0005-0000-0000-000034030000}"/>
    <cellStyle name="Normal 2 2 3 5 4" xfId="820" xr:uid="{00000000-0005-0000-0000-000035030000}"/>
    <cellStyle name="Normal 2 2 3 5_P" xfId="821" xr:uid="{00000000-0005-0000-0000-000036030000}"/>
    <cellStyle name="Normal 2 2 3 6" xfId="822" xr:uid="{00000000-0005-0000-0000-000037030000}"/>
    <cellStyle name="Normal 2 2 3 6 2" xfId="823" xr:uid="{00000000-0005-0000-0000-000038030000}"/>
    <cellStyle name="Normal 2 2 3 6_P" xfId="824" xr:uid="{00000000-0005-0000-0000-000039030000}"/>
    <cellStyle name="Normal 2 2 3 7" xfId="825" xr:uid="{00000000-0005-0000-0000-00003A030000}"/>
    <cellStyle name="Normal 2 2 3 7 2" xfId="826" xr:uid="{00000000-0005-0000-0000-00003B030000}"/>
    <cellStyle name="Normal 2 2 3 7 3" xfId="827" xr:uid="{00000000-0005-0000-0000-00003C030000}"/>
    <cellStyle name="Normal 2 2 3 7_P" xfId="828" xr:uid="{00000000-0005-0000-0000-00003D030000}"/>
    <cellStyle name="Normal 2 2 3 8" xfId="829" xr:uid="{00000000-0005-0000-0000-00003E030000}"/>
    <cellStyle name="Normal 2 2 3 9" xfId="830" xr:uid="{00000000-0005-0000-0000-00003F030000}"/>
    <cellStyle name="Normal 2 2 3_P" xfId="831" xr:uid="{00000000-0005-0000-0000-000040030000}"/>
    <cellStyle name="Normal 2 2 4" xfId="832" xr:uid="{00000000-0005-0000-0000-000041030000}"/>
    <cellStyle name="Normal 2 2 4 2" xfId="833" xr:uid="{00000000-0005-0000-0000-000042030000}"/>
    <cellStyle name="Normal 2 2 4 2 2" xfId="834" xr:uid="{00000000-0005-0000-0000-000043030000}"/>
    <cellStyle name="Normal 2 2 4 2 2 2" xfId="835" xr:uid="{00000000-0005-0000-0000-000044030000}"/>
    <cellStyle name="Normal 2 2 4 2 2 3" xfId="836" xr:uid="{00000000-0005-0000-0000-000045030000}"/>
    <cellStyle name="Normal 2 2 4 2 2_P" xfId="837" xr:uid="{00000000-0005-0000-0000-000046030000}"/>
    <cellStyle name="Normal 2 2 4 2 3" xfId="838" xr:uid="{00000000-0005-0000-0000-000047030000}"/>
    <cellStyle name="Normal 2 2 4 2 4" xfId="839" xr:uid="{00000000-0005-0000-0000-000048030000}"/>
    <cellStyle name="Normal 2 2 4 2_P" xfId="840" xr:uid="{00000000-0005-0000-0000-000049030000}"/>
    <cellStyle name="Normal 2 2 4 3" xfId="841" xr:uid="{00000000-0005-0000-0000-00004A030000}"/>
    <cellStyle name="Normal 2 2 4 3 2" xfId="842" xr:uid="{00000000-0005-0000-0000-00004B030000}"/>
    <cellStyle name="Normal 2 2 4 3 2 2" xfId="843" xr:uid="{00000000-0005-0000-0000-00004C030000}"/>
    <cellStyle name="Normal 2 2 4 3 2 3" xfId="844" xr:uid="{00000000-0005-0000-0000-00004D030000}"/>
    <cellStyle name="Normal 2 2 4 3 2_P" xfId="845" xr:uid="{00000000-0005-0000-0000-00004E030000}"/>
    <cellStyle name="Normal 2 2 4 3 3" xfId="846" xr:uid="{00000000-0005-0000-0000-00004F030000}"/>
    <cellStyle name="Normal 2 2 4 3 4" xfId="847" xr:uid="{00000000-0005-0000-0000-000050030000}"/>
    <cellStyle name="Normal 2 2 4 3_P" xfId="848" xr:uid="{00000000-0005-0000-0000-000051030000}"/>
    <cellStyle name="Normal 2 2 4 4" xfId="849" xr:uid="{00000000-0005-0000-0000-000052030000}"/>
    <cellStyle name="Normal 2 2 4 4 2" xfId="850" xr:uid="{00000000-0005-0000-0000-000053030000}"/>
    <cellStyle name="Normal 2 2 4 4 2 2" xfId="851" xr:uid="{00000000-0005-0000-0000-000054030000}"/>
    <cellStyle name="Normal 2 2 4 4 2 3" xfId="852" xr:uid="{00000000-0005-0000-0000-000055030000}"/>
    <cellStyle name="Normal 2 2 4 4 2_P" xfId="853" xr:uid="{00000000-0005-0000-0000-000056030000}"/>
    <cellStyle name="Normal 2 2 4 4 3" xfId="854" xr:uid="{00000000-0005-0000-0000-000057030000}"/>
    <cellStyle name="Normal 2 2 4 4 4" xfId="855" xr:uid="{00000000-0005-0000-0000-000058030000}"/>
    <cellStyle name="Normal 2 2 4 4_P" xfId="856" xr:uid="{00000000-0005-0000-0000-000059030000}"/>
    <cellStyle name="Normal 2 2 4 5" xfId="857" xr:uid="{00000000-0005-0000-0000-00005A030000}"/>
    <cellStyle name="Normal 2 2 4 5 2" xfId="858" xr:uid="{00000000-0005-0000-0000-00005B030000}"/>
    <cellStyle name="Normal 2 2 4 5 3" xfId="859" xr:uid="{00000000-0005-0000-0000-00005C030000}"/>
    <cellStyle name="Normal 2 2 4 5_P" xfId="860" xr:uid="{00000000-0005-0000-0000-00005D030000}"/>
    <cellStyle name="Normal 2 2 4 6" xfId="861" xr:uid="{00000000-0005-0000-0000-00005E030000}"/>
    <cellStyle name="Normal 2 2 4 7" xfId="862" xr:uid="{00000000-0005-0000-0000-00005F030000}"/>
    <cellStyle name="Normal 2 2 4_P" xfId="863" xr:uid="{00000000-0005-0000-0000-000060030000}"/>
    <cellStyle name="Normal 2 2 5" xfId="864" xr:uid="{00000000-0005-0000-0000-000061030000}"/>
    <cellStyle name="Normal 2 2 5 2" xfId="865" xr:uid="{00000000-0005-0000-0000-000062030000}"/>
    <cellStyle name="Normal 2 2 5 2 2" xfId="866" xr:uid="{00000000-0005-0000-0000-000063030000}"/>
    <cellStyle name="Normal 2 2 5 2 2 2" xfId="867" xr:uid="{00000000-0005-0000-0000-000064030000}"/>
    <cellStyle name="Normal 2 2 5 2 2 3" xfId="868" xr:uid="{00000000-0005-0000-0000-000065030000}"/>
    <cellStyle name="Normal 2 2 5 2 2_P" xfId="869" xr:uid="{00000000-0005-0000-0000-000066030000}"/>
    <cellStyle name="Normal 2 2 5 2 3" xfId="870" xr:uid="{00000000-0005-0000-0000-000067030000}"/>
    <cellStyle name="Normal 2 2 5 2 4" xfId="871" xr:uid="{00000000-0005-0000-0000-000068030000}"/>
    <cellStyle name="Normal 2 2 5 2_P" xfId="872" xr:uid="{00000000-0005-0000-0000-000069030000}"/>
    <cellStyle name="Normal 2 2 5 3" xfId="873" xr:uid="{00000000-0005-0000-0000-00006A030000}"/>
    <cellStyle name="Normal 2 2 5 3 2" xfId="874" xr:uid="{00000000-0005-0000-0000-00006B030000}"/>
    <cellStyle name="Normal 2 2 5 3 3" xfId="875" xr:uid="{00000000-0005-0000-0000-00006C030000}"/>
    <cellStyle name="Normal 2 2 5 3_P" xfId="876" xr:uid="{00000000-0005-0000-0000-00006D030000}"/>
    <cellStyle name="Normal 2 2 5 4" xfId="877" xr:uid="{00000000-0005-0000-0000-00006E030000}"/>
    <cellStyle name="Normal 2 2 5 5" xfId="878" xr:uid="{00000000-0005-0000-0000-00006F030000}"/>
    <cellStyle name="Normal 2 2 5_P" xfId="879" xr:uid="{00000000-0005-0000-0000-000070030000}"/>
    <cellStyle name="Normal 2 2 6" xfId="880" xr:uid="{00000000-0005-0000-0000-000071030000}"/>
    <cellStyle name="Normal 2 2 6 2" xfId="881" xr:uid="{00000000-0005-0000-0000-000072030000}"/>
    <cellStyle name="Normal 2 2 6 2 2" xfId="882" xr:uid="{00000000-0005-0000-0000-000073030000}"/>
    <cellStyle name="Normal 2 2 6 2 3" xfId="883" xr:uid="{00000000-0005-0000-0000-000074030000}"/>
    <cellStyle name="Normal 2 2 6 2_P" xfId="884" xr:uid="{00000000-0005-0000-0000-000075030000}"/>
    <cellStyle name="Normal 2 2 6 3" xfId="885" xr:uid="{00000000-0005-0000-0000-000076030000}"/>
    <cellStyle name="Normal 2 2 6 4" xfId="886" xr:uid="{00000000-0005-0000-0000-000077030000}"/>
    <cellStyle name="Normal 2 2 6_P" xfId="887" xr:uid="{00000000-0005-0000-0000-000078030000}"/>
    <cellStyle name="Normal 2 2 7" xfId="888" xr:uid="{00000000-0005-0000-0000-000079030000}"/>
    <cellStyle name="Normal 2 2 7 2" xfId="889" xr:uid="{00000000-0005-0000-0000-00007A030000}"/>
    <cellStyle name="Normal 2 2 7 2 2" xfId="890" xr:uid="{00000000-0005-0000-0000-00007B030000}"/>
    <cellStyle name="Normal 2 2 7 2 3" xfId="891" xr:uid="{00000000-0005-0000-0000-00007C030000}"/>
    <cellStyle name="Normal 2 2 7 2_P" xfId="892" xr:uid="{00000000-0005-0000-0000-00007D030000}"/>
    <cellStyle name="Normal 2 2 7 3" xfId="893" xr:uid="{00000000-0005-0000-0000-00007E030000}"/>
    <cellStyle name="Normal 2 2 7 4" xfId="894" xr:uid="{00000000-0005-0000-0000-00007F030000}"/>
    <cellStyle name="Normal 2 2 7_P" xfId="895" xr:uid="{00000000-0005-0000-0000-000080030000}"/>
    <cellStyle name="Normal 2 2 8" xfId="896" xr:uid="{00000000-0005-0000-0000-000081030000}"/>
    <cellStyle name="Normal 2 2 8 2" xfId="897" xr:uid="{00000000-0005-0000-0000-000082030000}"/>
    <cellStyle name="Normal 2 2 8 2 2" xfId="898" xr:uid="{00000000-0005-0000-0000-000083030000}"/>
    <cellStyle name="Normal 2 2 8 2 3" xfId="899" xr:uid="{00000000-0005-0000-0000-000084030000}"/>
    <cellStyle name="Normal 2 2 8 2_P" xfId="900" xr:uid="{00000000-0005-0000-0000-000085030000}"/>
    <cellStyle name="Normal 2 2 8 3" xfId="901" xr:uid="{00000000-0005-0000-0000-000086030000}"/>
    <cellStyle name="Normal 2 2 8 4" xfId="902" xr:uid="{00000000-0005-0000-0000-000087030000}"/>
    <cellStyle name="Normal 2 2 8_P" xfId="903" xr:uid="{00000000-0005-0000-0000-000088030000}"/>
    <cellStyle name="Normal 2 2 9" xfId="904" xr:uid="{00000000-0005-0000-0000-000089030000}"/>
    <cellStyle name="Normal 2 2_P" xfId="905" xr:uid="{00000000-0005-0000-0000-00008A030000}"/>
    <cellStyle name="Normal 2 3" xfId="906" xr:uid="{00000000-0005-0000-0000-00008B030000}"/>
    <cellStyle name="Normal 2 3 2" xfId="907" xr:uid="{00000000-0005-0000-0000-00008C030000}"/>
    <cellStyle name="Normal 2 3 3" xfId="908" xr:uid="{00000000-0005-0000-0000-00008D030000}"/>
    <cellStyle name="Normal 2 3 3 2" xfId="909" xr:uid="{00000000-0005-0000-0000-00008E030000}"/>
    <cellStyle name="Normal 2 3 3_P" xfId="910" xr:uid="{00000000-0005-0000-0000-00008F030000}"/>
    <cellStyle name="Normal 2 3 4" xfId="911" xr:uid="{00000000-0005-0000-0000-000090030000}"/>
    <cellStyle name="Normal 2 3 5" xfId="912" xr:uid="{00000000-0005-0000-0000-000091030000}"/>
    <cellStyle name="Normal 2 3_P" xfId="913" xr:uid="{00000000-0005-0000-0000-000092030000}"/>
    <cellStyle name="Normal 2 4" xfId="914" xr:uid="{00000000-0005-0000-0000-000093030000}"/>
    <cellStyle name="Normal 2 4 2" xfId="915" xr:uid="{00000000-0005-0000-0000-000094030000}"/>
    <cellStyle name="Normal 2 5" xfId="916" xr:uid="{00000000-0005-0000-0000-000095030000}"/>
    <cellStyle name="Normal 2 6" xfId="917" xr:uid="{00000000-0005-0000-0000-000096030000}"/>
    <cellStyle name="Normal 2 7" xfId="918" xr:uid="{00000000-0005-0000-0000-000097030000}"/>
    <cellStyle name="Normal 2 8" xfId="919" xr:uid="{00000000-0005-0000-0000-000098030000}"/>
    <cellStyle name="Normal 2 9" xfId="920" xr:uid="{00000000-0005-0000-0000-000099030000}"/>
    <cellStyle name="Normal 2_P" xfId="921" xr:uid="{00000000-0005-0000-0000-00009A030000}"/>
    <cellStyle name="Normal 20" xfId="922" xr:uid="{00000000-0005-0000-0000-00009B030000}"/>
    <cellStyle name="Normal 21" xfId="923" xr:uid="{00000000-0005-0000-0000-00009C030000}"/>
    <cellStyle name="Normal 22" xfId="924" xr:uid="{00000000-0005-0000-0000-00009D030000}"/>
    <cellStyle name="Normal 23" xfId="925" xr:uid="{00000000-0005-0000-0000-00009E030000}"/>
    <cellStyle name="Normal 24" xfId="926" xr:uid="{00000000-0005-0000-0000-00009F030000}"/>
    <cellStyle name="Normal 25" xfId="927" xr:uid="{00000000-0005-0000-0000-0000A0030000}"/>
    <cellStyle name="Normal 26" xfId="928" xr:uid="{00000000-0005-0000-0000-0000A1030000}"/>
    <cellStyle name="Normal 27" xfId="929" xr:uid="{00000000-0005-0000-0000-0000A2030000}"/>
    <cellStyle name="Normal 28" xfId="930" xr:uid="{00000000-0005-0000-0000-0000A3030000}"/>
    <cellStyle name="Normal 29" xfId="931" xr:uid="{00000000-0005-0000-0000-0000A4030000}"/>
    <cellStyle name="Normal 3" xfId="932" xr:uid="{00000000-0005-0000-0000-0000A5030000}"/>
    <cellStyle name="Normal 3 10" xfId="933" xr:uid="{00000000-0005-0000-0000-0000A6030000}"/>
    <cellStyle name="Normal 3 10 2" xfId="934" xr:uid="{00000000-0005-0000-0000-0000A7030000}"/>
    <cellStyle name="Normal 3 10 3" xfId="935" xr:uid="{00000000-0005-0000-0000-0000A8030000}"/>
    <cellStyle name="Normal 3 10_P" xfId="936" xr:uid="{00000000-0005-0000-0000-0000A9030000}"/>
    <cellStyle name="Normal 3 11" xfId="937" xr:uid="{00000000-0005-0000-0000-0000AA030000}"/>
    <cellStyle name="Normal 3 12" xfId="938" xr:uid="{00000000-0005-0000-0000-0000AB030000}"/>
    <cellStyle name="Normal 3 13" xfId="939" xr:uid="{00000000-0005-0000-0000-0000AC030000}"/>
    <cellStyle name="Normal 3 14" xfId="940" xr:uid="{00000000-0005-0000-0000-0000AD030000}"/>
    <cellStyle name="Normal 3 15" xfId="941" xr:uid="{00000000-0005-0000-0000-0000AE030000}"/>
    <cellStyle name="Normal 3 16" xfId="942" xr:uid="{00000000-0005-0000-0000-0000AF030000}"/>
    <cellStyle name="Normal 3 17" xfId="943" xr:uid="{00000000-0005-0000-0000-0000B0030000}"/>
    <cellStyle name="Normal 3 18" xfId="944" xr:uid="{00000000-0005-0000-0000-0000B1030000}"/>
    <cellStyle name="Normal 3 19" xfId="945" xr:uid="{00000000-0005-0000-0000-0000B2030000}"/>
    <cellStyle name="Normal 3 2" xfId="946" xr:uid="{00000000-0005-0000-0000-0000B3030000}"/>
    <cellStyle name="Normal 3 2 10" xfId="947" xr:uid="{00000000-0005-0000-0000-0000B4030000}"/>
    <cellStyle name="Normal 3 2 2" xfId="948" xr:uid="{00000000-0005-0000-0000-0000B5030000}"/>
    <cellStyle name="Normal 3 2 2 2" xfId="949" xr:uid="{00000000-0005-0000-0000-0000B6030000}"/>
    <cellStyle name="Normal 3 2 2 2 2" xfId="950" xr:uid="{00000000-0005-0000-0000-0000B7030000}"/>
    <cellStyle name="Normal 3 2 2 2 2 2" xfId="951" xr:uid="{00000000-0005-0000-0000-0000B8030000}"/>
    <cellStyle name="Normal 3 2 2 2 2 3" xfId="952" xr:uid="{00000000-0005-0000-0000-0000B9030000}"/>
    <cellStyle name="Normal 3 2 2 2 2_P" xfId="953" xr:uid="{00000000-0005-0000-0000-0000BA030000}"/>
    <cellStyle name="Normal 3 2 2 2 3" xfId="954" xr:uid="{00000000-0005-0000-0000-0000BB030000}"/>
    <cellStyle name="Normal 3 2 2 2 4" xfId="955" xr:uid="{00000000-0005-0000-0000-0000BC030000}"/>
    <cellStyle name="Normal 3 2 2 2_P" xfId="956" xr:uid="{00000000-0005-0000-0000-0000BD030000}"/>
    <cellStyle name="Normal 3 2 2 3" xfId="957" xr:uid="{00000000-0005-0000-0000-0000BE030000}"/>
    <cellStyle name="Normal 3 2 2 3 2" xfId="958" xr:uid="{00000000-0005-0000-0000-0000BF030000}"/>
    <cellStyle name="Normal 3 2 2 3 3" xfId="959" xr:uid="{00000000-0005-0000-0000-0000C0030000}"/>
    <cellStyle name="Normal 3 2 2 3_P" xfId="960" xr:uid="{00000000-0005-0000-0000-0000C1030000}"/>
    <cellStyle name="Normal 3 2 2 4" xfId="961" xr:uid="{00000000-0005-0000-0000-0000C2030000}"/>
    <cellStyle name="Normal 3 2 2 5" xfId="962" xr:uid="{00000000-0005-0000-0000-0000C3030000}"/>
    <cellStyle name="Normal 3 2 2_P" xfId="963" xr:uid="{00000000-0005-0000-0000-0000C4030000}"/>
    <cellStyle name="Normal 3 2 3" xfId="964" xr:uid="{00000000-0005-0000-0000-0000C5030000}"/>
    <cellStyle name="Normal 3 2 3 2" xfId="965" xr:uid="{00000000-0005-0000-0000-0000C6030000}"/>
    <cellStyle name="Normal 3 2 3 2 2" xfId="966" xr:uid="{00000000-0005-0000-0000-0000C7030000}"/>
    <cellStyle name="Normal 3 2 3 2 3" xfId="967" xr:uid="{00000000-0005-0000-0000-0000C8030000}"/>
    <cellStyle name="Normal 3 2 3 2_P" xfId="968" xr:uid="{00000000-0005-0000-0000-0000C9030000}"/>
    <cellStyle name="Normal 3 2 3 3" xfId="969" xr:uid="{00000000-0005-0000-0000-0000CA030000}"/>
    <cellStyle name="Normal 3 2 3 4" xfId="970" xr:uid="{00000000-0005-0000-0000-0000CB030000}"/>
    <cellStyle name="Normal 3 2 3_P" xfId="971" xr:uid="{00000000-0005-0000-0000-0000CC030000}"/>
    <cellStyle name="Normal 3 2 4" xfId="972" xr:uid="{00000000-0005-0000-0000-0000CD030000}"/>
    <cellStyle name="Normal 3 2 4 2" xfId="973" xr:uid="{00000000-0005-0000-0000-0000CE030000}"/>
    <cellStyle name="Normal 3 2 4 3" xfId="974" xr:uid="{00000000-0005-0000-0000-0000CF030000}"/>
    <cellStyle name="Normal 3 2 4_P" xfId="975" xr:uid="{00000000-0005-0000-0000-0000D0030000}"/>
    <cellStyle name="Normal 3 2 5" xfId="976" xr:uid="{00000000-0005-0000-0000-0000D1030000}"/>
    <cellStyle name="Normal 3 2 5 2" xfId="977" xr:uid="{00000000-0005-0000-0000-0000D2030000}"/>
    <cellStyle name="Normal 3 2 5 3" xfId="978" xr:uid="{00000000-0005-0000-0000-0000D3030000}"/>
    <cellStyle name="Normal 3 2 5_P" xfId="979" xr:uid="{00000000-0005-0000-0000-0000D4030000}"/>
    <cellStyle name="Normal 3 2 6" xfId="980" xr:uid="{00000000-0005-0000-0000-0000D5030000}"/>
    <cellStyle name="Normal 3 2 6 2" xfId="981" xr:uid="{00000000-0005-0000-0000-0000D6030000}"/>
    <cellStyle name="Normal 3 2 6_P" xfId="982" xr:uid="{00000000-0005-0000-0000-0000D7030000}"/>
    <cellStyle name="Normal 3 2 7" xfId="983" xr:uid="{00000000-0005-0000-0000-0000D8030000}"/>
    <cellStyle name="Normal 3 2 8" xfId="984" xr:uid="{00000000-0005-0000-0000-0000D9030000}"/>
    <cellStyle name="Normal 3 2 9" xfId="985" xr:uid="{00000000-0005-0000-0000-0000DA030000}"/>
    <cellStyle name="Normal 3 2_P" xfId="986" xr:uid="{00000000-0005-0000-0000-0000DB030000}"/>
    <cellStyle name="Normal 3 20" xfId="987" xr:uid="{00000000-0005-0000-0000-0000DC030000}"/>
    <cellStyle name="Normal 3 21" xfId="988" xr:uid="{00000000-0005-0000-0000-0000DD030000}"/>
    <cellStyle name="Normal 3 22" xfId="989" xr:uid="{00000000-0005-0000-0000-0000DE030000}"/>
    <cellStyle name="Normal 3 23" xfId="990" xr:uid="{00000000-0005-0000-0000-0000DF030000}"/>
    <cellStyle name="Normal 3 24" xfId="991" xr:uid="{00000000-0005-0000-0000-0000E0030000}"/>
    <cellStyle name="Normal 3 25" xfId="992" xr:uid="{00000000-0005-0000-0000-0000E1030000}"/>
    <cellStyle name="Normal 3 26" xfId="993" xr:uid="{00000000-0005-0000-0000-0000E2030000}"/>
    <cellStyle name="Normal 3 27" xfId="994" xr:uid="{00000000-0005-0000-0000-0000E3030000}"/>
    <cellStyle name="Normal 3 28" xfId="995" xr:uid="{00000000-0005-0000-0000-0000E4030000}"/>
    <cellStyle name="Normal 3 29" xfId="996" xr:uid="{00000000-0005-0000-0000-0000E5030000}"/>
    <cellStyle name="Normal 3 3" xfId="997" xr:uid="{00000000-0005-0000-0000-0000E6030000}"/>
    <cellStyle name="Normal 3 3 2" xfId="998" xr:uid="{00000000-0005-0000-0000-0000E7030000}"/>
    <cellStyle name="Normal 3 3 2 2" xfId="999" xr:uid="{00000000-0005-0000-0000-0000E8030000}"/>
    <cellStyle name="Normal 3 3 2 2 2" xfId="1000" xr:uid="{00000000-0005-0000-0000-0000E9030000}"/>
    <cellStyle name="Normal 3 3 2 2 3" xfId="1001" xr:uid="{00000000-0005-0000-0000-0000EA030000}"/>
    <cellStyle name="Normal 3 3 2 2_P" xfId="1002" xr:uid="{00000000-0005-0000-0000-0000EB030000}"/>
    <cellStyle name="Normal 3 3 2 3" xfId="1003" xr:uid="{00000000-0005-0000-0000-0000EC030000}"/>
    <cellStyle name="Normal 3 3 2 4" xfId="1004" xr:uid="{00000000-0005-0000-0000-0000ED030000}"/>
    <cellStyle name="Normal 3 3 2_P" xfId="1005" xr:uid="{00000000-0005-0000-0000-0000EE030000}"/>
    <cellStyle name="Normal 3 3 3" xfId="1006" xr:uid="{00000000-0005-0000-0000-0000EF030000}"/>
    <cellStyle name="Normal 3 3 3 2" xfId="1007" xr:uid="{00000000-0005-0000-0000-0000F0030000}"/>
    <cellStyle name="Normal 3 3 3 3" xfId="1008" xr:uid="{00000000-0005-0000-0000-0000F1030000}"/>
    <cellStyle name="Normal 3 3 3_P" xfId="1009" xr:uid="{00000000-0005-0000-0000-0000F2030000}"/>
    <cellStyle name="Normal 3 3 4" xfId="1010" xr:uid="{00000000-0005-0000-0000-0000F3030000}"/>
    <cellStyle name="Normal 3 3 5" xfId="1011" xr:uid="{00000000-0005-0000-0000-0000F4030000}"/>
    <cellStyle name="Normal 3 3_P" xfId="1012" xr:uid="{00000000-0005-0000-0000-0000F5030000}"/>
    <cellStyle name="Normal 3 30" xfId="1013" xr:uid="{00000000-0005-0000-0000-0000F6030000}"/>
    <cellStyle name="Normal 3 31" xfId="1014" xr:uid="{00000000-0005-0000-0000-0000F7030000}"/>
    <cellStyle name="Normal 3 32" xfId="1015" xr:uid="{00000000-0005-0000-0000-0000F8030000}"/>
    <cellStyle name="Normal 3 33" xfId="1016" xr:uid="{00000000-0005-0000-0000-0000F9030000}"/>
    <cellStyle name="Normal 3 34" xfId="1017" xr:uid="{00000000-0005-0000-0000-0000FA030000}"/>
    <cellStyle name="Normal 3 35" xfId="1018" xr:uid="{00000000-0005-0000-0000-0000FB030000}"/>
    <cellStyle name="Normal 3 36" xfId="1019" xr:uid="{00000000-0005-0000-0000-0000FC030000}"/>
    <cellStyle name="Normal 3 37" xfId="1020" xr:uid="{00000000-0005-0000-0000-0000FD030000}"/>
    <cellStyle name="Normal 3 38" xfId="1021" xr:uid="{00000000-0005-0000-0000-0000FE030000}"/>
    <cellStyle name="Normal 3 39" xfId="1022" xr:uid="{00000000-0005-0000-0000-0000FF030000}"/>
    <cellStyle name="Normal 3 4" xfId="1023" xr:uid="{00000000-0005-0000-0000-000000040000}"/>
    <cellStyle name="Normal 3 4 2" xfId="1024" xr:uid="{00000000-0005-0000-0000-000001040000}"/>
    <cellStyle name="Normal 3 4 2 2" xfId="1025" xr:uid="{00000000-0005-0000-0000-000002040000}"/>
    <cellStyle name="Normal 3 4 2 2 2" xfId="1026" xr:uid="{00000000-0005-0000-0000-000003040000}"/>
    <cellStyle name="Normal 3 4 2 2 3" xfId="1027" xr:uid="{00000000-0005-0000-0000-000004040000}"/>
    <cellStyle name="Normal 3 4 2 2_P" xfId="1028" xr:uid="{00000000-0005-0000-0000-000005040000}"/>
    <cellStyle name="Normal 3 4 2 3" xfId="1029" xr:uid="{00000000-0005-0000-0000-000006040000}"/>
    <cellStyle name="Normal 3 4 2 4" xfId="1030" xr:uid="{00000000-0005-0000-0000-000007040000}"/>
    <cellStyle name="Normal 3 4 2_P" xfId="1031" xr:uid="{00000000-0005-0000-0000-000008040000}"/>
    <cellStyle name="Normal 3 4 3" xfId="1032" xr:uid="{00000000-0005-0000-0000-000009040000}"/>
    <cellStyle name="Normal 3 4 3 2" xfId="1033" xr:uid="{00000000-0005-0000-0000-00000A040000}"/>
    <cellStyle name="Normal 3 4 3 3" xfId="1034" xr:uid="{00000000-0005-0000-0000-00000B040000}"/>
    <cellStyle name="Normal 3 4 3_P" xfId="1035" xr:uid="{00000000-0005-0000-0000-00000C040000}"/>
    <cellStyle name="Normal 3 4 4" xfId="1036" xr:uid="{00000000-0005-0000-0000-00000D040000}"/>
    <cellStyle name="Normal 3 4 5" xfId="1037" xr:uid="{00000000-0005-0000-0000-00000E040000}"/>
    <cellStyle name="Normal 3 4_P" xfId="1038" xr:uid="{00000000-0005-0000-0000-00000F040000}"/>
    <cellStyle name="Normal 3 40" xfId="1039" xr:uid="{00000000-0005-0000-0000-000010040000}"/>
    <cellStyle name="Normal 3 41" xfId="1040" xr:uid="{00000000-0005-0000-0000-000011040000}"/>
    <cellStyle name="Normal 3 42" xfId="1041" xr:uid="{00000000-0005-0000-0000-000012040000}"/>
    <cellStyle name="Normal 3 43" xfId="1042" xr:uid="{00000000-0005-0000-0000-000013040000}"/>
    <cellStyle name="Normal 3 44" xfId="1043" xr:uid="{00000000-0005-0000-0000-000014040000}"/>
    <cellStyle name="Normal 3 45" xfId="1044" xr:uid="{00000000-0005-0000-0000-000015040000}"/>
    <cellStyle name="Normal 3 46" xfId="1045" xr:uid="{00000000-0005-0000-0000-000016040000}"/>
    <cellStyle name="Normal 3 47" xfId="1046" xr:uid="{00000000-0005-0000-0000-000017040000}"/>
    <cellStyle name="Normal 3 48" xfId="1047" xr:uid="{00000000-0005-0000-0000-000018040000}"/>
    <cellStyle name="Normal 3 49" xfId="1048" xr:uid="{00000000-0005-0000-0000-000019040000}"/>
    <cellStyle name="Normal 3 5" xfId="1049" xr:uid="{00000000-0005-0000-0000-00001A040000}"/>
    <cellStyle name="Normal 3 5 10" xfId="1050" xr:uid="{00000000-0005-0000-0000-00001B040000}"/>
    <cellStyle name="Normal 3 5 2" xfId="1051" xr:uid="{00000000-0005-0000-0000-00001C040000}"/>
    <cellStyle name="Normal 3 5 2 2" xfId="1052" xr:uid="{00000000-0005-0000-0000-00001D040000}"/>
    <cellStyle name="Normal 3 5 2 3" xfId="1053" xr:uid="{00000000-0005-0000-0000-00001E040000}"/>
    <cellStyle name="Normal 3 5 2_P" xfId="1054" xr:uid="{00000000-0005-0000-0000-00001F040000}"/>
    <cellStyle name="Normal 3 5 3" xfId="1055" xr:uid="{00000000-0005-0000-0000-000020040000}"/>
    <cellStyle name="Normal 3 5 3 2" xfId="1056" xr:uid="{00000000-0005-0000-0000-000021040000}"/>
    <cellStyle name="Normal 3 5 3 3" xfId="1057" xr:uid="{00000000-0005-0000-0000-000022040000}"/>
    <cellStyle name="Normal 3 5 3_P" xfId="1058" xr:uid="{00000000-0005-0000-0000-000023040000}"/>
    <cellStyle name="Normal 3 5 4" xfId="1059" xr:uid="{00000000-0005-0000-0000-000024040000}"/>
    <cellStyle name="Normal 3 5 5" xfId="1060" xr:uid="{00000000-0005-0000-0000-000025040000}"/>
    <cellStyle name="Normal 3 5 6" xfId="1061" xr:uid="{00000000-0005-0000-0000-000026040000}"/>
    <cellStyle name="Normal 3 5 7" xfId="1062" xr:uid="{00000000-0005-0000-0000-000027040000}"/>
    <cellStyle name="Normal 3 5 8" xfId="1063" xr:uid="{00000000-0005-0000-0000-000028040000}"/>
    <cellStyle name="Normal 3 5 9" xfId="1064" xr:uid="{00000000-0005-0000-0000-000029040000}"/>
    <cellStyle name="Normal 3 5_P" xfId="1065" xr:uid="{00000000-0005-0000-0000-00002A040000}"/>
    <cellStyle name="Normal 3 50" xfId="1066" xr:uid="{00000000-0005-0000-0000-00002B040000}"/>
    <cellStyle name="Normal 3 51" xfId="1067" xr:uid="{00000000-0005-0000-0000-00002C040000}"/>
    <cellStyle name="Normal 3 52" xfId="1068" xr:uid="{00000000-0005-0000-0000-00002D040000}"/>
    <cellStyle name="Normal 3 53" xfId="1069" xr:uid="{00000000-0005-0000-0000-00002E040000}"/>
    <cellStyle name="Normal 3 54" xfId="1070" xr:uid="{00000000-0005-0000-0000-00002F040000}"/>
    <cellStyle name="Normal 3 55" xfId="1071" xr:uid="{00000000-0005-0000-0000-000030040000}"/>
    <cellStyle name="Normal 3 56" xfId="1072" xr:uid="{00000000-0005-0000-0000-000031040000}"/>
    <cellStyle name="Normal 3 57" xfId="1073" xr:uid="{00000000-0005-0000-0000-000032040000}"/>
    <cellStyle name="Normal 3 58" xfId="1074" xr:uid="{00000000-0005-0000-0000-000033040000}"/>
    <cellStyle name="Normal 3 59" xfId="1075" xr:uid="{00000000-0005-0000-0000-000034040000}"/>
    <cellStyle name="Normal 3 6" xfId="1076" xr:uid="{00000000-0005-0000-0000-000035040000}"/>
    <cellStyle name="Normal 3 6 2" xfId="1077" xr:uid="{00000000-0005-0000-0000-000036040000}"/>
    <cellStyle name="Normal 3 6 2 2" xfId="1078" xr:uid="{00000000-0005-0000-0000-000037040000}"/>
    <cellStyle name="Normal 3 6 2 3" xfId="1079" xr:uid="{00000000-0005-0000-0000-000038040000}"/>
    <cellStyle name="Normal 3 6 2_P" xfId="1080" xr:uid="{00000000-0005-0000-0000-000039040000}"/>
    <cellStyle name="Normal 3 6 3" xfId="1081" xr:uid="{00000000-0005-0000-0000-00003A040000}"/>
    <cellStyle name="Normal 3 6 4" xfId="1082" xr:uid="{00000000-0005-0000-0000-00003B040000}"/>
    <cellStyle name="Normal 3 6_P" xfId="1083" xr:uid="{00000000-0005-0000-0000-00003C040000}"/>
    <cellStyle name="Normal 3 60" xfId="1084" xr:uid="{00000000-0005-0000-0000-00003D040000}"/>
    <cellStyle name="Normal 3 61" xfId="1085" xr:uid="{00000000-0005-0000-0000-00003E040000}"/>
    <cellStyle name="Normal 3 62" xfId="1086" xr:uid="{00000000-0005-0000-0000-00003F040000}"/>
    <cellStyle name="Normal 3 63" xfId="1087" xr:uid="{00000000-0005-0000-0000-000040040000}"/>
    <cellStyle name="Normal 3 64" xfId="1088" xr:uid="{00000000-0005-0000-0000-000041040000}"/>
    <cellStyle name="Normal 3 65" xfId="1089" xr:uid="{00000000-0005-0000-0000-000042040000}"/>
    <cellStyle name="Normal 3 66" xfId="1090" xr:uid="{00000000-0005-0000-0000-000043040000}"/>
    <cellStyle name="Normal 3 67" xfId="1091" xr:uid="{00000000-0005-0000-0000-000044040000}"/>
    <cellStyle name="Normal 3 68" xfId="1908" xr:uid="{00000000-0005-0000-0000-000045040000}"/>
    <cellStyle name="Normal 3 7" xfId="1092" xr:uid="{00000000-0005-0000-0000-000046040000}"/>
    <cellStyle name="Normal 3 7 2" xfId="1093" xr:uid="{00000000-0005-0000-0000-000047040000}"/>
    <cellStyle name="Normal 3 7 2 2" xfId="1094" xr:uid="{00000000-0005-0000-0000-000048040000}"/>
    <cellStyle name="Normal 3 7 2 3" xfId="1095" xr:uid="{00000000-0005-0000-0000-000049040000}"/>
    <cellStyle name="Normal 3 7 2_P" xfId="1096" xr:uid="{00000000-0005-0000-0000-00004A040000}"/>
    <cellStyle name="Normal 3 7 3" xfId="1097" xr:uid="{00000000-0005-0000-0000-00004B040000}"/>
    <cellStyle name="Normal 3 7 4" xfId="1098" xr:uid="{00000000-0005-0000-0000-00004C040000}"/>
    <cellStyle name="Normal 3 7_P" xfId="1099" xr:uid="{00000000-0005-0000-0000-00004D040000}"/>
    <cellStyle name="Normal 3 8" xfId="1100" xr:uid="{00000000-0005-0000-0000-00004E040000}"/>
    <cellStyle name="Normal 3 8 2" xfId="1101" xr:uid="{00000000-0005-0000-0000-00004F040000}"/>
    <cellStyle name="Normal 3 8 3" xfId="1102" xr:uid="{00000000-0005-0000-0000-000050040000}"/>
    <cellStyle name="Normal 3 8_P" xfId="1103" xr:uid="{00000000-0005-0000-0000-000051040000}"/>
    <cellStyle name="Normal 3 9" xfId="1104" xr:uid="{00000000-0005-0000-0000-000052040000}"/>
    <cellStyle name="Normal 3 9 2" xfId="1105" xr:uid="{00000000-0005-0000-0000-000053040000}"/>
    <cellStyle name="Normal 3 9 3" xfId="1106" xr:uid="{00000000-0005-0000-0000-000054040000}"/>
    <cellStyle name="Normal 3 9_P" xfId="1107" xr:uid="{00000000-0005-0000-0000-000055040000}"/>
    <cellStyle name="Normal 3_P" xfId="1108" xr:uid="{00000000-0005-0000-0000-000056040000}"/>
    <cellStyle name="Normal 30" xfId="1109" xr:uid="{00000000-0005-0000-0000-000057040000}"/>
    <cellStyle name="Normal 31" xfId="1110" xr:uid="{00000000-0005-0000-0000-000058040000}"/>
    <cellStyle name="Normal 32" xfId="1111" xr:uid="{00000000-0005-0000-0000-000059040000}"/>
    <cellStyle name="Normal 33" xfId="1112" xr:uid="{00000000-0005-0000-0000-00005A040000}"/>
    <cellStyle name="Normal 34" xfId="1113" xr:uid="{00000000-0005-0000-0000-00005B040000}"/>
    <cellStyle name="Normal 35" xfId="1114" xr:uid="{00000000-0005-0000-0000-00005C040000}"/>
    <cellStyle name="Normal 36" xfId="1115" xr:uid="{00000000-0005-0000-0000-00005D040000}"/>
    <cellStyle name="Normal 37" xfId="1116" xr:uid="{00000000-0005-0000-0000-00005E040000}"/>
    <cellStyle name="Normal 38" xfId="1117" xr:uid="{00000000-0005-0000-0000-00005F040000}"/>
    <cellStyle name="Normal 39" xfId="1118" xr:uid="{00000000-0005-0000-0000-000060040000}"/>
    <cellStyle name="Normal 39 2" xfId="1119" xr:uid="{00000000-0005-0000-0000-000061040000}"/>
    <cellStyle name="Normal 4" xfId="1120" xr:uid="{00000000-0005-0000-0000-000062040000}"/>
    <cellStyle name="Normal 4 10" xfId="1121" xr:uid="{00000000-0005-0000-0000-000063040000}"/>
    <cellStyle name="Normal 4 10 2" xfId="1122" xr:uid="{00000000-0005-0000-0000-000064040000}"/>
    <cellStyle name="Normal 4 10_P" xfId="1123" xr:uid="{00000000-0005-0000-0000-000065040000}"/>
    <cellStyle name="Normal 4 11" xfId="1124" xr:uid="{00000000-0005-0000-0000-000066040000}"/>
    <cellStyle name="Normal 4 12" xfId="1125" xr:uid="{00000000-0005-0000-0000-000067040000}"/>
    <cellStyle name="Normal 4 13" xfId="1126" xr:uid="{00000000-0005-0000-0000-000068040000}"/>
    <cellStyle name="Normal 4 14" xfId="1127" xr:uid="{00000000-0005-0000-0000-000069040000}"/>
    <cellStyle name="Normal 4 15" xfId="1128" xr:uid="{00000000-0005-0000-0000-00006A040000}"/>
    <cellStyle name="Normal 4 16" xfId="1129" xr:uid="{00000000-0005-0000-0000-00006B040000}"/>
    <cellStyle name="Normal 4 17" xfId="1130" xr:uid="{00000000-0005-0000-0000-00006C040000}"/>
    <cellStyle name="Normal 4 18" xfId="1131" xr:uid="{00000000-0005-0000-0000-00006D040000}"/>
    <cellStyle name="Normal 4 19" xfId="1132" xr:uid="{00000000-0005-0000-0000-00006E040000}"/>
    <cellStyle name="Normal 4 2" xfId="1133" xr:uid="{00000000-0005-0000-0000-00006F040000}"/>
    <cellStyle name="Normal 4 2 10" xfId="1134" xr:uid="{00000000-0005-0000-0000-000070040000}"/>
    <cellStyle name="Normal 4 2 2" xfId="1135" xr:uid="{00000000-0005-0000-0000-000071040000}"/>
    <cellStyle name="Normal 4 2 2 2" xfId="1136" xr:uid="{00000000-0005-0000-0000-000072040000}"/>
    <cellStyle name="Normal 4 2 2 2 2" xfId="1137" xr:uid="{00000000-0005-0000-0000-000073040000}"/>
    <cellStyle name="Normal 4 2 2 2 2 2" xfId="1138" xr:uid="{00000000-0005-0000-0000-000074040000}"/>
    <cellStyle name="Normal 4 2 2 2 2 3" xfId="1139" xr:uid="{00000000-0005-0000-0000-000075040000}"/>
    <cellStyle name="Normal 4 2 2 2 2_P" xfId="1140" xr:uid="{00000000-0005-0000-0000-000076040000}"/>
    <cellStyle name="Normal 4 2 2 2 3" xfId="1141" xr:uid="{00000000-0005-0000-0000-000077040000}"/>
    <cellStyle name="Normal 4 2 2 2 4" xfId="1142" xr:uid="{00000000-0005-0000-0000-000078040000}"/>
    <cellStyle name="Normal 4 2 2 2_P" xfId="1143" xr:uid="{00000000-0005-0000-0000-000079040000}"/>
    <cellStyle name="Normal 4 2 2 3" xfId="1144" xr:uid="{00000000-0005-0000-0000-00007A040000}"/>
    <cellStyle name="Normal 4 2 2 3 2" xfId="1145" xr:uid="{00000000-0005-0000-0000-00007B040000}"/>
    <cellStyle name="Normal 4 2 2 3 2 2" xfId="1146" xr:uid="{00000000-0005-0000-0000-00007C040000}"/>
    <cellStyle name="Normal 4 2 2 3 2 3" xfId="1147" xr:uid="{00000000-0005-0000-0000-00007D040000}"/>
    <cellStyle name="Normal 4 2 2 3 2_P" xfId="1148" xr:uid="{00000000-0005-0000-0000-00007E040000}"/>
    <cellStyle name="Normal 4 2 2 3 3" xfId="1149" xr:uid="{00000000-0005-0000-0000-00007F040000}"/>
    <cellStyle name="Normal 4 2 2 3 4" xfId="1150" xr:uid="{00000000-0005-0000-0000-000080040000}"/>
    <cellStyle name="Normal 4 2 2 3_P" xfId="1151" xr:uid="{00000000-0005-0000-0000-000081040000}"/>
    <cellStyle name="Normal 4 2 2 4" xfId="1152" xr:uid="{00000000-0005-0000-0000-000082040000}"/>
    <cellStyle name="Normal 4 2 2 4 2" xfId="1153" xr:uid="{00000000-0005-0000-0000-000083040000}"/>
    <cellStyle name="Normal 4 2 2 4 2 2" xfId="1154" xr:uid="{00000000-0005-0000-0000-000084040000}"/>
    <cellStyle name="Normal 4 2 2 4 2 3" xfId="1155" xr:uid="{00000000-0005-0000-0000-000085040000}"/>
    <cellStyle name="Normal 4 2 2 4 2_P" xfId="1156" xr:uid="{00000000-0005-0000-0000-000086040000}"/>
    <cellStyle name="Normal 4 2 2 4 3" xfId="1157" xr:uid="{00000000-0005-0000-0000-000087040000}"/>
    <cellStyle name="Normal 4 2 2 4 4" xfId="1158" xr:uid="{00000000-0005-0000-0000-000088040000}"/>
    <cellStyle name="Normal 4 2 2 4_P" xfId="1159" xr:uid="{00000000-0005-0000-0000-000089040000}"/>
    <cellStyle name="Normal 4 2 2 5" xfId="1160" xr:uid="{00000000-0005-0000-0000-00008A040000}"/>
    <cellStyle name="Normal 4 2 2 5 2" xfId="1161" xr:uid="{00000000-0005-0000-0000-00008B040000}"/>
    <cellStyle name="Normal 4 2 2 5 2 2" xfId="1162" xr:uid="{00000000-0005-0000-0000-00008C040000}"/>
    <cellStyle name="Normal 4 2 2 5 2 3" xfId="1163" xr:uid="{00000000-0005-0000-0000-00008D040000}"/>
    <cellStyle name="Normal 4 2 2 5 2_P" xfId="1164" xr:uid="{00000000-0005-0000-0000-00008E040000}"/>
    <cellStyle name="Normal 4 2 2 5 3" xfId="1165" xr:uid="{00000000-0005-0000-0000-00008F040000}"/>
    <cellStyle name="Normal 4 2 2 5 4" xfId="1166" xr:uid="{00000000-0005-0000-0000-000090040000}"/>
    <cellStyle name="Normal 4 2 2 5_P" xfId="1167" xr:uid="{00000000-0005-0000-0000-000091040000}"/>
    <cellStyle name="Normal 4 2 2 6" xfId="1168" xr:uid="{00000000-0005-0000-0000-000092040000}"/>
    <cellStyle name="Normal 4 2 2 7" xfId="1169" xr:uid="{00000000-0005-0000-0000-000093040000}"/>
    <cellStyle name="Normal 4 2 2 7 2" xfId="1170" xr:uid="{00000000-0005-0000-0000-000094040000}"/>
    <cellStyle name="Normal 4 2 2 7 3" xfId="1171" xr:uid="{00000000-0005-0000-0000-000095040000}"/>
    <cellStyle name="Normal 4 2 2 7_P" xfId="1172" xr:uid="{00000000-0005-0000-0000-000096040000}"/>
    <cellStyle name="Normal 4 2 2 8" xfId="1173" xr:uid="{00000000-0005-0000-0000-000097040000}"/>
    <cellStyle name="Normal 4 2 2 9" xfId="1174" xr:uid="{00000000-0005-0000-0000-000098040000}"/>
    <cellStyle name="Normal 4 2 2_P" xfId="1175" xr:uid="{00000000-0005-0000-0000-000099040000}"/>
    <cellStyle name="Normal 4 2 3" xfId="1176" xr:uid="{00000000-0005-0000-0000-00009A040000}"/>
    <cellStyle name="Normal 4 2 3 2" xfId="1177" xr:uid="{00000000-0005-0000-0000-00009B040000}"/>
    <cellStyle name="Normal 4 2 3 2 2" xfId="1178" xr:uid="{00000000-0005-0000-0000-00009C040000}"/>
    <cellStyle name="Normal 4 2 3 2 2 2" xfId="1179" xr:uid="{00000000-0005-0000-0000-00009D040000}"/>
    <cellStyle name="Normal 4 2 3 2 2 3" xfId="1180" xr:uid="{00000000-0005-0000-0000-00009E040000}"/>
    <cellStyle name="Normal 4 2 3 2 2_P" xfId="1181" xr:uid="{00000000-0005-0000-0000-00009F040000}"/>
    <cellStyle name="Normal 4 2 3 2 3" xfId="1182" xr:uid="{00000000-0005-0000-0000-0000A0040000}"/>
    <cellStyle name="Normal 4 2 3 2 4" xfId="1183" xr:uid="{00000000-0005-0000-0000-0000A1040000}"/>
    <cellStyle name="Normal 4 2 3 2_P" xfId="1184" xr:uid="{00000000-0005-0000-0000-0000A2040000}"/>
    <cellStyle name="Normal 4 2 3 3" xfId="1185" xr:uid="{00000000-0005-0000-0000-0000A3040000}"/>
    <cellStyle name="Normal 4 2 3 3 2" xfId="1186" xr:uid="{00000000-0005-0000-0000-0000A4040000}"/>
    <cellStyle name="Normal 4 2 3 3 3" xfId="1187" xr:uid="{00000000-0005-0000-0000-0000A5040000}"/>
    <cellStyle name="Normal 4 2 3 3_P" xfId="1188" xr:uid="{00000000-0005-0000-0000-0000A6040000}"/>
    <cellStyle name="Normal 4 2 3 4" xfId="1189" xr:uid="{00000000-0005-0000-0000-0000A7040000}"/>
    <cellStyle name="Normal 4 2 3 5" xfId="1190" xr:uid="{00000000-0005-0000-0000-0000A8040000}"/>
    <cellStyle name="Normal 4 2 3_P" xfId="1191" xr:uid="{00000000-0005-0000-0000-0000A9040000}"/>
    <cellStyle name="Normal 4 2 4" xfId="1192" xr:uid="{00000000-0005-0000-0000-0000AA040000}"/>
    <cellStyle name="Normal 4 2 4 2" xfId="1193" xr:uid="{00000000-0005-0000-0000-0000AB040000}"/>
    <cellStyle name="Normal 4 2 4 2 2" xfId="1194" xr:uid="{00000000-0005-0000-0000-0000AC040000}"/>
    <cellStyle name="Normal 4 2 4 2 3" xfId="1195" xr:uid="{00000000-0005-0000-0000-0000AD040000}"/>
    <cellStyle name="Normal 4 2 4 2_P" xfId="1196" xr:uid="{00000000-0005-0000-0000-0000AE040000}"/>
    <cellStyle name="Normal 4 2 4 3" xfId="1197" xr:uid="{00000000-0005-0000-0000-0000AF040000}"/>
    <cellStyle name="Normal 4 2 4 4" xfId="1198" xr:uid="{00000000-0005-0000-0000-0000B0040000}"/>
    <cellStyle name="Normal 4 2 4_P" xfId="1199" xr:uid="{00000000-0005-0000-0000-0000B1040000}"/>
    <cellStyle name="Normal 4 2 5" xfId="1200" xr:uid="{00000000-0005-0000-0000-0000B2040000}"/>
    <cellStyle name="Normal 4 2 5 2" xfId="1201" xr:uid="{00000000-0005-0000-0000-0000B3040000}"/>
    <cellStyle name="Normal 4 2 5 2 2" xfId="1202" xr:uid="{00000000-0005-0000-0000-0000B4040000}"/>
    <cellStyle name="Normal 4 2 5 2 3" xfId="1203" xr:uid="{00000000-0005-0000-0000-0000B5040000}"/>
    <cellStyle name="Normal 4 2 5 2_P" xfId="1204" xr:uid="{00000000-0005-0000-0000-0000B6040000}"/>
    <cellStyle name="Normal 4 2 5 3" xfId="1205" xr:uid="{00000000-0005-0000-0000-0000B7040000}"/>
    <cellStyle name="Normal 4 2 5 4" xfId="1206" xr:uid="{00000000-0005-0000-0000-0000B8040000}"/>
    <cellStyle name="Normal 4 2 5_P" xfId="1207" xr:uid="{00000000-0005-0000-0000-0000B9040000}"/>
    <cellStyle name="Normal 4 2 6" xfId="1208" xr:uid="{00000000-0005-0000-0000-0000BA040000}"/>
    <cellStyle name="Normal 4 2 6 2" xfId="1209" xr:uid="{00000000-0005-0000-0000-0000BB040000}"/>
    <cellStyle name="Normal 4 2 6 2 2" xfId="1210" xr:uid="{00000000-0005-0000-0000-0000BC040000}"/>
    <cellStyle name="Normal 4 2 6 2 3" xfId="1211" xr:uid="{00000000-0005-0000-0000-0000BD040000}"/>
    <cellStyle name="Normal 4 2 6 2_P" xfId="1212" xr:uid="{00000000-0005-0000-0000-0000BE040000}"/>
    <cellStyle name="Normal 4 2 6 3" xfId="1213" xr:uid="{00000000-0005-0000-0000-0000BF040000}"/>
    <cellStyle name="Normal 4 2 6 4" xfId="1214" xr:uid="{00000000-0005-0000-0000-0000C0040000}"/>
    <cellStyle name="Normal 4 2 6_P" xfId="1215" xr:uid="{00000000-0005-0000-0000-0000C1040000}"/>
    <cellStyle name="Normal 4 2 7" xfId="1216" xr:uid="{00000000-0005-0000-0000-0000C2040000}"/>
    <cellStyle name="Normal 4 2 7 2" xfId="1217" xr:uid="{00000000-0005-0000-0000-0000C3040000}"/>
    <cellStyle name="Normal 4 2 7 3" xfId="1218" xr:uid="{00000000-0005-0000-0000-0000C4040000}"/>
    <cellStyle name="Normal 4 2 7_P" xfId="1219" xr:uid="{00000000-0005-0000-0000-0000C5040000}"/>
    <cellStyle name="Normal 4 2 8" xfId="1220" xr:uid="{00000000-0005-0000-0000-0000C6040000}"/>
    <cellStyle name="Normal 4 2 8 2" xfId="1221" xr:uid="{00000000-0005-0000-0000-0000C7040000}"/>
    <cellStyle name="Normal 4 2 8_P" xfId="1222" xr:uid="{00000000-0005-0000-0000-0000C8040000}"/>
    <cellStyle name="Normal 4 2 9" xfId="1223" xr:uid="{00000000-0005-0000-0000-0000C9040000}"/>
    <cellStyle name="Normal 4 2_P" xfId="1224" xr:uid="{00000000-0005-0000-0000-0000CA040000}"/>
    <cellStyle name="Normal 4 20" xfId="1225" xr:uid="{00000000-0005-0000-0000-0000CB040000}"/>
    <cellStyle name="Normal 4 21" xfId="1226" xr:uid="{00000000-0005-0000-0000-0000CC040000}"/>
    <cellStyle name="Normal 4 22" xfId="1227" xr:uid="{00000000-0005-0000-0000-0000CD040000}"/>
    <cellStyle name="Normal 4 23" xfId="1228" xr:uid="{00000000-0005-0000-0000-0000CE040000}"/>
    <cellStyle name="Normal 4 24" xfId="1229" xr:uid="{00000000-0005-0000-0000-0000CF040000}"/>
    <cellStyle name="Normal 4 25" xfId="1230" xr:uid="{00000000-0005-0000-0000-0000D0040000}"/>
    <cellStyle name="Normal 4 26" xfId="1231" xr:uid="{00000000-0005-0000-0000-0000D1040000}"/>
    <cellStyle name="Normal 4 27" xfId="1232" xr:uid="{00000000-0005-0000-0000-0000D2040000}"/>
    <cellStyle name="Normal 4 28" xfId="1233" xr:uid="{00000000-0005-0000-0000-0000D3040000}"/>
    <cellStyle name="Normal 4 29" xfId="1234" xr:uid="{00000000-0005-0000-0000-0000D4040000}"/>
    <cellStyle name="Normal 4 3" xfId="1235" xr:uid="{00000000-0005-0000-0000-0000D5040000}"/>
    <cellStyle name="Normal 4 3 2" xfId="1236" xr:uid="{00000000-0005-0000-0000-0000D6040000}"/>
    <cellStyle name="Normal 4 3 2 2" xfId="1237" xr:uid="{00000000-0005-0000-0000-0000D7040000}"/>
    <cellStyle name="Normal 4 3 2 2 2" xfId="1238" xr:uid="{00000000-0005-0000-0000-0000D8040000}"/>
    <cellStyle name="Normal 4 3 2 2 3" xfId="1239" xr:uid="{00000000-0005-0000-0000-0000D9040000}"/>
    <cellStyle name="Normal 4 3 2 2_P" xfId="1240" xr:uid="{00000000-0005-0000-0000-0000DA040000}"/>
    <cellStyle name="Normal 4 3 2 3" xfId="1241" xr:uid="{00000000-0005-0000-0000-0000DB040000}"/>
    <cellStyle name="Normal 4 3 2 4" xfId="1242" xr:uid="{00000000-0005-0000-0000-0000DC040000}"/>
    <cellStyle name="Normal 4 3 2_P" xfId="1243" xr:uid="{00000000-0005-0000-0000-0000DD040000}"/>
    <cellStyle name="Normal 4 3 3" xfId="1244" xr:uid="{00000000-0005-0000-0000-0000DE040000}"/>
    <cellStyle name="Normal 4 3 3 2" xfId="1245" xr:uid="{00000000-0005-0000-0000-0000DF040000}"/>
    <cellStyle name="Normal 4 3 3 2 2" xfId="1246" xr:uid="{00000000-0005-0000-0000-0000E0040000}"/>
    <cellStyle name="Normal 4 3 3 2 3" xfId="1247" xr:uid="{00000000-0005-0000-0000-0000E1040000}"/>
    <cellStyle name="Normal 4 3 3 2_P" xfId="1248" xr:uid="{00000000-0005-0000-0000-0000E2040000}"/>
    <cellStyle name="Normal 4 3 3 3" xfId="1249" xr:uid="{00000000-0005-0000-0000-0000E3040000}"/>
    <cellStyle name="Normal 4 3 3 4" xfId="1250" xr:uid="{00000000-0005-0000-0000-0000E4040000}"/>
    <cellStyle name="Normal 4 3 3_P" xfId="1251" xr:uid="{00000000-0005-0000-0000-0000E5040000}"/>
    <cellStyle name="Normal 4 3 4" xfId="1252" xr:uid="{00000000-0005-0000-0000-0000E6040000}"/>
    <cellStyle name="Normal 4 3 4 2" xfId="1253" xr:uid="{00000000-0005-0000-0000-0000E7040000}"/>
    <cellStyle name="Normal 4 3 4 2 2" xfId="1254" xr:uid="{00000000-0005-0000-0000-0000E8040000}"/>
    <cellStyle name="Normal 4 3 4 2 3" xfId="1255" xr:uid="{00000000-0005-0000-0000-0000E9040000}"/>
    <cellStyle name="Normal 4 3 4 2_P" xfId="1256" xr:uid="{00000000-0005-0000-0000-0000EA040000}"/>
    <cellStyle name="Normal 4 3 4 3" xfId="1257" xr:uid="{00000000-0005-0000-0000-0000EB040000}"/>
    <cellStyle name="Normal 4 3 4 4" xfId="1258" xr:uid="{00000000-0005-0000-0000-0000EC040000}"/>
    <cellStyle name="Normal 4 3 4_P" xfId="1259" xr:uid="{00000000-0005-0000-0000-0000ED040000}"/>
    <cellStyle name="Normal 4 3 5" xfId="1260" xr:uid="{00000000-0005-0000-0000-0000EE040000}"/>
    <cellStyle name="Normal 4 3 5 2" xfId="1261" xr:uid="{00000000-0005-0000-0000-0000EF040000}"/>
    <cellStyle name="Normal 4 3 5 2 2" xfId="1262" xr:uid="{00000000-0005-0000-0000-0000F0040000}"/>
    <cellStyle name="Normal 4 3 5 2 3" xfId="1263" xr:uid="{00000000-0005-0000-0000-0000F1040000}"/>
    <cellStyle name="Normal 4 3 5 2_P" xfId="1264" xr:uid="{00000000-0005-0000-0000-0000F2040000}"/>
    <cellStyle name="Normal 4 3 5 3" xfId="1265" xr:uid="{00000000-0005-0000-0000-0000F3040000}"/>
    <cellStyle name="Normal 4 3 5 4" xfId="1266" xr:uid="{00000000-0005-0000-0000-0000F4040000}"/>
    <cellStyle name="Normal 4 3 5_P" xfId="1267" xr:uid="{00000000-0005-0000-0000-0000F5040000}"/>
    <cellStyle name="Normal 4 3 6" xfId="1268" xr:uid="{00000000-0005-0000-0000-0000F6040000}"/>
    <cellStyle name="Normal 4 3 6 2" xfId="1269" xr:uid="{00000000-0005-0000-0000-0000F7040000}"/>
    <cellStyle name="Normal 4 3 6 3" xfId="1270" xr:uid="{00000000-0005-0000-0000-0000F8040000}"/>
    <cellStyle name="Normal 4 3 6_P" xfId="1271" xr:uid="{00000000-0005-0000-0000-0000F9040000}"/>
    <cellStyle name="Normal 4 3 7" xfId="1272" xr:uid="{00000000-0005-0000-0000-0000FA040000}"/>
    <cellStyle name="Normal 4 3 8" xfId="1273" xr:uid="{00000000-0005-0000-0000-0000FB040000}"/>
    <cellStyle name="Normal 4 3_P" xfId="1274" xr:uid="{00000000-0005-0000-0000-0000FC040000}"/>
    <cellStyle name="Normal 4 30" xfId="1275" xr:uid="{00000000-0005-0000-0000-0000FD040000}"/>
    <cellStyle name="Normal 4 31" xfId="1276" xr:uid="{00000000-0005-0000-0000-0000FE040000}"/>
    <cellStyle name="Normal 4 32" xfId="1277" xr:uid="{00000000-0005-0000-0000-0000FF040000}"/>
    <cellStyle name="Normal 4 33" xfId="1278" xr:uid="{00000000-0005-0000-0000-000000050000}"/>
    <cellStyle name="Normal 4 34" xfId="1279" xr:uid="{00000000-0005-0000-0000-000001050000}"/>
    <cellStyle name="Normal 4 35" xfId="1280" xr:uid="{00000000-0005-0000-0000-000002050000}"/>
    <cellStyle name="Normal 4 36" xfId="1281" xr:uid="{00000000-0005-0000-0000-000003050000}"/>
    <cellStyle name="Normal 4 37" xfId="1282" xr:uid="{00000000-0005-0000-0000-000004050000}"/>
    <cellStyle name="Normal 4 38" xfId="1283" xr:uid="{00000000-0005-0000-0000-000005050000}"/>
    <cellStyle name="Normal 4 39" xfId="1284" xr:uid="{00000000-0005-0000-0000-000006050000}"/>
    <cellStyle name="Normal 4 4" xfId="1285" xr:uid="{00000000-0005-0000-0000-000007050000}"/>
    <cellStyle name="Normal 4 4 2" xfId="1286" xr:uid="{00000000-0005-0000-0000-000008050000}"/>
    <cellStyle name="Normal 4 4 2 2" xfId="1287" xr:uid="{00000000-0005-0000-0000-000009050000}"/>
    <cellStyle name="Normal 4 4 2 2 2" xfId="1288" xr:uid="{00000000-0005-0000-0000-00000A050000}"/>
    <cellStyle name="Normal 4 4 2 2 3" xfId="1289" xr:uid="{00000000-0005-0000-0000-00000B050000}"/>
    <cellStyle name="Normal 4 4 2 2_P" xfId="1290" xr:uid="{00000000-0005-0000-0000-00000C050000}"/>
    <cellStyle name="Normal 4 4 2 3" xfId="1291" xr:uid="{00000000-0005-0000-0000-00000D050000}"/>
    <cellStyle name="Normal 4 4 2 4" xfId="1292" xr:uid="{00000000-0005-0000-0000-00000E050000}"/>
    <cellStyle name="Normal 4 4 2_P" xfId="1293" xr:uid="{00000000-0005-0000-0000-00000F050000}"/>
    <cellStyle name="Normal 4 4 3" xfId="1294" xr:uid="{00000000-0005-0000-0000-000010050000}"/>
    <cellStyle name="Normal 4 4 3 2" xfId="1295" xr:uid="{00000000-0005-0000-0000-000011050000}"/>
    <cellStyle name="Normal 4 4 3 2 2" xfId="1296" xr:uid="{00000000-0005-0000-0000-000012050000}"/>
    <cellStyle name="Normal 4 4 3 2 3" xfId="1297" xr:uid="{00000000-0005-0000-0000-000013050000}"/>
    <cellStyle name="Normal 4 4 3 2_P" xfId="1298" xr:uid="{00000000-0005-0000-0000-000014050000}"/>
    <cellStyle name="Normal 4 4 3 3" xfId="1299" xr:uid="{00000000-0005-0000-0000-000015050000}"/>
    <cellStyle name="Normal 4 4 3 4" xfId="1300" xr:uid="{00000000-0005-0000-0000-000016050000}"/>
    <cellStyle name="Normal 4 4 3_P" xfId="1301" xr:uid="{00000000-0005-0000-0000-000017050000}"/>
    <cellStyle name="Normal 4 4 4" xfId="1302" xr:uid="{00000000-0005-0000-0000-000018050000}"/>
    <cellStyle name="Normal 4 4 4 2" xfId="1303" xr:uid="{00000000-0005-0000-0000-000019050000}"/>
    <cellStyle name="Normal 4 4 4 2 2" xfId="1304" xr:uid="{00000000-0005-0000-0000-00001A050000}"/>
    <cellStyle name="Normal 4 4 4 2 3" xfId="1305" xr:uid="{00000000-0005-0000-0000-00001B050000}"/>
    <cellStyle name="Normal 4 4 4 2_P" xfId="1306" xr:uid="{00000000-0005-0000-0000-00001C050000}"/>
    <cellStyle name="Normal 4 4 4 3" xfId="1307" xr:uid="{00000000-0005-0000-0000-00001D050000}"/>
    <cellStyle name="Normal 4 4 4 4" xfId="1308" xr:uid="{00000000-0005-0000-0000-00001E050000}"/>
    <cellStyle name="Normal 4 4 4_P" xfId="1309" xr:uid="{00000000-0005-0000-0000-00001F050000}"/>
    <cellStyle name="Normal 4 4 5" xfId="1310" xr:uid="{00000000-0005-0000-0000-000020050000}"/>
    <cellStyle name="Normal 4 4 5 2" xfId="1311" xr:uid="{00000000-0005-0000-0000-000021050000}"/>
    <cellStyle name="Normal 4 4 5 2 2" xfId="1312" xr:uid="{00000000-0005-0000-0000-000022050000}"/>
    <cellStyle name="Normal 4 4 5 2 3" xfId="1313" xr:uid="{00000000-0005-0000-0000-000023050000}"/>
    <cellStyle name="Normal 4 4 5 2_P" xfId="1314" xr:uid="{00000000-0005-0000-0000-000024050000}"/>
    <cellStyle name="Normal 4 4 5 3" xfId="1315" xr:uid="{00000000-0005-0000-0000-000025050000}"/>
    <cellStyle name="Normal 4 4 5 4" xfId="1316" xr:uid="{00000000-0005-0000-0000-000026050000}"/>
    <cellStyle name="Normal 4 4 5_P" xfId="1317" xr:uid="{00000000-0005-0000-0000-000027050000}"/>
    <cellStyle name="Normal 4 4 6" xfId="1318" xr:uid="{00000000-0005-0000-0000-000028050000}"/>
    <cellStyle name="Normal 4 4 6 2" xfId="1319" xr:uid="{00000000-0005-0000-0000-000029050000}"/>
    <cellStyle name="Normal 4 4 6 3" xfId="1320" xr:uid="{00000000-0005-0000-0000-00002A050000}"/>
    <cellStyle name="Normal 4 4 6_P" xfId="1321" xr:uid="{00000000-0005-0000-0000-00002B050000}"/>
    <cellStyle name="Normal 4 4 7" xfId="1322" xr:uid="{00000000-0005-0000-0000-00002C050000}"/>
    <cellStyle name="Normal 4 4 8" xfId="1323" xr:uid="{00000000-0005-0000-0000-00002D050000}"/>
    <cellStyle name="Normal 4 4_P" xfId="1324" xr:uid="{00000000-0005-0000-0000-00002E050000}"/>
    <cellStyle name="Normal 4 40" xfId="1325" xr:uid="{00000000-0005-0000-0000-00002F050000}"/>
    <cellStyle name="Normal 4 41" xfId="1326" xr:uid="{00000000-0005-0000-0000-000030050000}"/>
    <cellStyle name="Normal 4 42" xfId="1327" xr:uid="{00000000-0005-0000-0000-000031050000}"/>
    <cellStyle name="Normal 4 43" xfId="1328" xr:uid="{00000000-0005-0000-0000-000032050000}"/>
    <cellStyle name="Normal 4 44" xfId="1329" xr:uid="{00000000-0005-0000-0000-000033050000}"/>
    <cellStyle name="Normal 4 45" xfId="1330" xr:uid="{00000000-0005-0000-0000-000034050000}"/>
    <cellStyle name="Normal 4 46" xfId="1331" xr:uid="{00000000-0005-0000-0000-000035050000}"/>
    <cellStyle name="Normal 4 47" xfId="1332" xr:uid="{00000000-0005-0000-0000-000036050000}"/>
    <cellStyle name="Normal 4 48" xfId="1333" xr:uid="{00000000-0005-0000-0000-000037050000}"/>
    <cellStyle name="Normal 4 49" xfId="1334" xr:uid="{00000000-0005-0000-0000-000038050000}"/>
    <cellStyle name="Normal 4 5" xfId="1335" xr:uid="{00000000-0005-0000-0000-000039050000}"/>
    <cellStyle name="Normal 4 5 2" xfId="1336" xr:uid="{00000000-0005-0000-0000-00003A050000}"/>
    <cellStyle name="Normal 4 5 2 2" xfId="1337" xr:uid="{00000000-0005-0000-0000-00003B050000}"/>
    <cellStyle name="Normal 4 5 2 2 2" xfId="1338" xr:uid="{00000000-0005-0000-0000-00003C050000}"/>
    <cellStyle name="Normal 4 5 2 2 3" xfId="1339" xr:uid="{00000000-0005-0000-0000-00003D050000}"/>
    <cellStyle name="Normal 4 5 2 2_P" xfId="1340" xr:uid="{00000000-0005-0000-0000-00003E050000}"/>
    <cellStyle name="Normal 4 5 2 3" xfId="1341" xr:uid="{00000000-0005-0000-0000-00003F050000}"/>
    <cellStyle name="Normal 4 5 2 4" xfId="1342" xr:uid="{00000000-0005-0000-0000-000040050000}"/>
    <cellStyle name="Normal 4 5 2_P" xfId="1343" xr:uid="{00000000-0005-0000-0000-000041050000}"/>
    <cellStyle name="Normal 4 5 3" xfId="1344" xr:uid="{00000000-0005-0000-0000-000042050000}"/>
    <cellStyle name="Normal 4 5 3 2" xfId="1345" xr:uid="{00000000-0005-0000-0000-000043050000}"/>
    <cellStyle name="Normal 4 5 3 3" xfId="1346" xr:uid="{00000000-0005-0000-0000-000044050000}"/>
    <cellStyle name="Normal 4 5 3_P" xfId="1347" xr:uid="{00000000-0005-0000-0000-000045050000}"/>
    <cellStyle name="Normal 4 5 4" xfId="1348" xr:uid="{00000000-0005-0000-0000-000046050000}"/>
    <cellStyle name="Normal 4 5 5" xfId="1349" xr:uid="{00000000-0005-0000-0000-000047050000}"/>
    <cellStyle name="Normal 4 5_P" xfId="1350" xr:uid="{00000000-0005-0000-0000-000048050000}"/>
    <cellStyle name="Normal 4 50" xfId="1351" xr:uid="{00000000-0005-0000-0000-000049050000}"/>
    <cellStyle name="Normal 4 51" xfId="1352" xr:uid="{00000000-0005-0000-0000-00004A050000}"/>
    <cellStyle name="Normal 4 52" xfId="1353" xr:uid="{00000000-0005-0000-0000-00004B050000}"/>
    <cellStyle name="Normal 4 53" xfId="1354" xr:uid="{00000000-0005-0000-0000-00004C050000}"/>
    <cellStyle name="Normal 4 54" xfId="1355" xr:uid="{00000000-0005-0000-0000-00004D050000}"/>
    <cellStyle name="Normal 4 55" xfId="1356" xr:uid="{00000000-0005-0000-0000-00004E050000}"/>
    <cellStyle name="Normal 4 56" xfId="1357" xr:uid="{00000000-0005-0000-0000-00004F050000}"/>
    <cellStyle name="Normal 4 57" xfId="1358" xr:uid="{00000000-0005-0000-0000-000050050000}"/>
    <cellStyle name="Normal 4 58" xfId="1359" xr:uid="{00000000-0005-0000-0000-000051050000}"/>
    <cellStyle name="Normal 4 59" xfId="1360" xr:uid="{00000000-0005-0000-0000-000052050000}"/>
    <cellStyle name="Normal 4 6" xfId="1361" xr:uid="{00000000-0005-0000-0000-000053050000}"/>
    <cellStyle name="Normal 4 6 2" xfId="1362" xr:uid="{00000000-0005-0000-0000-000054050000}"/>
    <cellStyle name="Normal 4 6 2 2" xfId="1363" xr:uid="{00000000-0005-0000-0000-000055050000}"/>
    <cellStyle name="Normal 4 6 2 3" xfId="1364" xr:uid="{00000000-0005-0000-0000-000056050000}"/>
    <cellStyle name="Normal 4 6 2_P" xfId="1365" xr:uid="{00000000-0005-0000-0000-000057050000}"/>
    <cellStyle name="Normal 4 6 3" xfId="1366" xr:uid="{00000000-0005-0000-0000-000058050000}"/>
    <cellStyle name="Normal 4 6 4" xfId="1367" xr:uid="{00000000-0005-0000-0000-000059050000}"/>
    <cellStyle name="Normal 4 6_P" xfId="1368" xr:uid="{00000000-0005-0000-0000-00005A050000}"/>
    <cellStyle name="Normal 4 60" xfId="1369" xr:uid="{00000000-0005-0000-0000-00005B050000}"/>
    <cellStyle name="Normal 4 61" xfId="1370" xr:uid="{00000000-0005-0000-0000-00005C050000}"/>
    <cellStyle name="Normal 4 62" xfId="1371" xr:uid="{00000000-0005-0000-0000-00005D050000}"/>
    <cellStyle name="Normal 4 63" xfId="1372" xr:uid="{00000000-0005-0000-0000-00005E050000}"/>
    <cellStyle name="Normal 4 64" xfId="1373" xr:uid="{00000000-0005-0000-0000-00005F050000}"/>
    <cellStyle name="Normal 4 65" xfId="1374" xr:uid="{00000000-0005-0000-0000-000060050000}"/>
    <cellStyle name="Normal 4 66" xfId="1375" xr:uid="{00000000-0005-0000-0000-000061050000}"/>
    <cellStyle name="Normal 4 7" xfId="1376" xr:uid="{00000000-0005-0000-0000-000062050000}"/>
    <cellStyle name="Normal 4 7 2" xfId="1377" xr:uid="{00000000-0005-0000-0000-000063050000}"/>
    <cellStyle name="Normal 4 7 2 2" xfId="1378" xr:uid="{00000000-0005-0000-0000-000064050000}"/>
    <cellStyle name="Normal 4 7 2 3" xfId="1379" xr:uid="{00000000-0005-0000-0000-000065050000}"/>
    <cellStyle name="Normal 4 7 2_P" xfId="1380" xr:uid="{00000000-0005-0000-0000-000066050000}"/>
    <cellStyle name="Normal 4 7 3" xfId="1381" xr:uid="{00000000-0005-0000-0000-000067050000}"/>
    <cellStyle name="Normal 4 7 4" xfId="1382" xr:uid="{00000000-0005-0000-0000-000068050000}"/>
    <cellStyle name="Normal 4 7_P" xfId="1383" xr:uid="{00000000-0005-0000-0000-000069050000}"/>
    <cellStyle name="Normal 4 8" xfId="1384" xr:uid="{00000000-0005-0000-0000-00006A050000}"/>
    <cellStyle name="Normal 4 8 2" xfId="1385" xr:uid="{00000000-0005-0000-0000-00006B050000}"/>
    <cellStyle name="Normal 4 8_P" xfId="1386" xr:uid="{00000000-0005-0000-0000-00006C050000}"/>
    <cellStyle name="Normal 4 9" xfId="1387" xr:uid="{00000000-0005-0000-0000-00006D050000}"/>
    <cellStyle name="Normal 4_P" xfId="1388" xr:uid="{00000000-0005-0000-0000-00006E050000}"/>
    <cellStyle name="Normal 40" xfId="1389" xr:uid="{00000000-0005-0000-0000-00006F050000}"/>
    <cellStyle name="Normal 41" xfId="1390" xr:uid="{00000000-0005-0000-0000-000070050000}"/>
    <cellStyle name="Normal 42" xfId="1391" xr:uid="{00000000-0005-0000-0000-000071050000}"/>
    <cellStyle name="Normal 43" xfId="1392" xr:uid="{00000000-0005-0000-0000-000072050000}"/>
    <cellStyle name="Normal 44" xfId="1393" xr:uid="{00000000-0005-0000-0000-000073050000}"/>
    <cellStyle name="Normal 45" xfId="1394" xr:uid="{00000000-0005-0000-0000-000074050000}"/>
    <cellStyle name="Normal 46" xfId="1395" xr:uid="{00000000-0005-0000-0000-000075050000}"/>
    <cellStyle name="Normal 47" xfId="1396" xr:uid="{00000000-0005-0000-0000-000076050000}"/>
    <cellStyle name="Normal 48" xfId="1397" xr:uid="{00000000-0005-0000-0000-000077050000}"/>
    <cellStyle name="Normal 49" xfId="1398" xr:uid="{00000000-0005-0000-0000-000078050000}"/>
    <cellStyle name="Normal 5" xfId="1399" xr:uid="{00000000-0005-0000-0000-000079050000}"/>
    <cellStyle name="Normal 5 10" xfId="1400" xr:uid="{00000000-0005-0000-0000-00007A050000}"/>
    <cellStyle name="Normal 5 11" xfId="1401" xr:uid="{00000000-0005-0000-0000-00007B050000}"/>
    <cellStyle name="Normal 5 12" xfId="1402" xr:uid="{00000000-0005-0000-0000-00007C050000}"/>
    <cellStyle name="Normal 5 2" xfId="1403" xr:uid="{00000000-0005-0000-0000-00007D050000}"/>
    <cellStyle name="Normal 5 2 2" xfId="1404" xr:uid="{00000000-0005-0000-0000-00007E050000}"/>
    <cellStyle name="Normal 5 2 2 2" xfId="1405" xr:uid="{00000000-0005-0000-0000-00007F050000}"/>
    <cellStyle name="Normal 5 2 2 2 2" xfId="1406" xr:uid="{00000000-0005-0000-0000-000080050000}"/>
    <cellStyle name="Normal 5 2 2 2_P" xfId="1407" xr:uid="{00000000-0005-0000-0000-000081050000}"/>
    <cellStyle name="Normal 5 2 2 3" xfId="1408" xr:uid="{00000000-0005-0000-0000-000082050000}"/>
    <cellStyle name="Normal 5 2 2 3 2" xfId="1409" xr:uid="{00000000-0005-0000-0000-000083050000}"/>
    <cellStyle name="Normal 5 2 2 3_P" xfId="1410" xr:uid="{00000000-0005-0000-0000-000084050000}"/>
    <cellStyle name="Normal 5 2 2 4" xfId="1411" xr:uid="{00000000-0005-0000-0000-000085050000}"/>
    <cellStyle name="Normal 5 2 2_P" xfId="1412" xr:uid="{00000000-0005-0000-0000-000086050000}"/>
    <cellStyle name="Normal 5 2 3" xfId="1413" xr:uid="{00000000-0005-0000-0000-000087050000}"/>
    <cellStyle name="Normal 5 2 3 2" xfId="1414" xr:uid="{00000000-0005-0000-0000-000088050000}"/>
    <cellStyle name="Normal 5 2 3_P" xfId="1415" xr:uid="{00000000-0005-0000-0000-000089050000}"/>
    <cellStyle name="Normal 5 2 4" xfId="1416" xr:uid="{00000000-0005-0000-0000-00008A050000}"/>
    <cellStyle name="Normal 5 2_P" xfId="1417" xr:uid="{00000000-0005-0000-0000-00008B050000}"/>
    <cellStyle name="Normal 5 3" xfId="1418" xr:uid="{00000000-0005-0000-0000-00008C050000}"/>
    <cellStyle name="Normal 5 3 10" xfId="1419" xr:uid="{00000000-0005-0000-0000-00008D050000}"/>
    <cellStyle name="Normal 5 3 2" xfId="1420" xr:uid="{00000000-0005-0000-0000-00008E050000}"/>
    <cellStyle name="Normal 5 3 2 10" xfId="1421" xr:uid="{00000000-0005-0000-0000-00008F050000}"/>
    <cellStyle name="Normal 5 3 2 2" xfId="1422" xr:uid="{00000000-0005-0000-0000-000090050000}"/>
    <cellStyle name="Normal 5 3 2 2 2" xfId="1423" xr:uid="{00000000-0005-0000-0000-000091050000}"/>
    <cellStyle name="Normal 5 3 2 2 3" xfId="1424" xr:uid="{00000000-0005-0000-0000-000092050000}"/>
    <cellStyle name="Normal 5 3 2 2_P" xfId="1425" xr:uid="{00000000-0005-0000-0000-000093050000}"/>
    <cellStyle name="Normal 5 3 2 3" xfId="1426" xr:uid="{00000000-0005-0000-0000-000094050000}"/>
    <cellStyle name="Normal 5 3 2 4" xfId="1427" xr:uid="{00000000-0005-0000-0000-000095050000}"/>
    <cellStyle name="Normal 5 3 2 5" xfId="1428" xr:uid="{00000000-0005-0000-0000-000096050000}"/>
    <cellStyle name="Normal 5 3 2 6" xfId="1429" xr:uid="{00000000-0005-0000-0000-000097050000}"/>
    <cellStyle name="Normal 5 3 2 7" xfId="1430" xr:uid="{00000000-0005-0000-0000-000098050000}"/>
    <cellStyle name="Normal 5 3 2 8" xfId="1431" xr:uid="{00000000-0005-0000-0000-000099050000}"/>
    <cellStyle name="Normal 5 3 2 9" xfId="1432" xr:uid="{00000000-0005-0000-0000-00009A050000}"/>
    <cellStyle name="Normal 5 3 2_P" xfId="1433" xr:uid="{00000000-0005-0000-0000-00009B050000}"/>
    <cellStyle name="Normal 5 3 3" xfId="1434" xr:uid="{00000000-0005-0000-0000-00009C050000}"/>
    <cellStyle name="Normal 5 3 3 2" xfId="1435" xr:uid="{00000000-0005-0000-0000-00009D050000}"/>
    <cellStyle name="Normal 5 3 3 2 2" xfId="1436" xr:uid="{00000000-0005-0000-0000-00009E050000}"/>
    <cellStyle name="Normal 5 3 3 2 3" xfId="1437" xr:uid="{00000000-0005-0000-0000-00009F050000}"/>
    <cellStyle name="Normal 5 3 3 2_P" xfId="1438" xr:uid="{00000000-0005-0000-0000-0000A0050000}"/>
    <cellStyle name="Normal 5 3 3 3" xfId="1439" xr:uid="{00000000-0005-0000-0000-0000A1050000}"/>
    <cellStyle name="Normal 5 3 3 4" xfId="1440" xr:uid="{00000000-0005-0000-0000-0000A2050000}"/>
    <cellStyle name="Normal 5 3 3_P" xfId="1441" xr:uid="{00000000-0005-0000-0000-0000A3050000}"/>
    <cellStyle name="Normal 5 3 4" xfId="1442" xr:uid="{00000000-0005-0000-0000-0000A4050000}"/>
    <cellStyle name="Normal 5 3 5" xfId="1443" xr:uid="{00000000-0005-0000-0000-0000A5050000}"/>
    <cellStyle name="Normal 5 3 6" xfId="1444" xr:uid="{00000000-0005-0000-0000-0000A6050000}"/>
    <cellStyle name="Normal 5 3 7" xfId="1445" xr:uid="{00000000-0005-0000-0000-0000A7050000}"/>
    <cellStyle name="Normal 5 3 8" xfId="1446" xr:uid="{00000000-0005-0000-0000-0000A8050000}"/>
    <cellStyle name="Normal 5 3 9" xfId="1447" xr:uid="{00000000-0005-0000-0000-0000A9050000}"/>
    <cellStyle name="Normal 5 3_P" xfId="1448" xr:uid="{00000000-0005-0000-0000-0000AA050000}"/>
    <cellStyle name="Normal 5 4" xfId="1449" xr:uid="{00000000-0005-0000-0000-0000AB050000}"/>
    <cellStyle name="Normal 5 4 2" xfId="1450" xr:uid="{00000000-0005-0000-0000-0000AC050000}"/>
    <cellStyle name="Normal 5 4 2 2" xfId="1451" xr:uid="{00000000-0005-0000-0000-0000AD050000}"/>
    <cellStyle name="Normal 5 4 2 3" xfId="1452" xr:uid="{00000000-0005-0000-0000-0000AE050000}"/>
    <cellStyle name="Normal 5 4 2_P" xfId="1453" xr:uid="{00000000-0005-0000-0000-0000AF050000}"/>
    <cellStyle name="Normal 5 4 3" xfId="1454" xr:uid="{00000000-0005-0000-0000-0000B0050000}"/>
    <cellStyle name="Normal 5 4 4" xfId="1455" xr:uid="{00000000-0005-0000-0000-0000B1050000}"/>
    <cellStyle name="Normal 5 4_P" xfId="1456" xr:uid="{00000000-0005-0000-0000-0000B2050000}"/>
    <cellStyle name="Normal 5 5" xfId="1457" xr:uid="{00000000-0005-0000-0000-0000B3050000}"/>
    <cellStyle name="Normal 5 5 2" xfId="1458" xr:uid="{00000000-0005-0000-0000-0000B4050000}"/>
    <cellStyle name="Normal 5 5_P" xfId="1459" xr:uid="{00000000-0005-0000-0000-0000B5050000}"/>
    <cellStyle name="Normal 5 6" xfId="1460" xr:uid="{00000000-0005-0000-0000-0000B6050000}"/>
    <cellStyle name="Normal 5 6 2" xfId="1461" xr:uid="{00000000-0005-0000-0000-0000B7050000}"/>
    <cellStyle name="Normal 5 6_P" xfId="1462" xr:uid="{00000000-0005-0000-0000-0000B8050000}"/>
    <cellStyle name="Normal 5 7" xfId="1463" xr:uid="{00000000-0005-0000-0000-0000B9050000}"/>
    <cellStyle name="Normal 5 8" xfId="1464" xr:uid="{00000000-0005-0000-0000-0000BA050000}"/>
    <cellStyle name="Normal 5 9" xfId="1465" xr:uid="{00000000-0005-0000-0000-0000BB050000}"/>
    <cellStyle name="Normal 5_P" xfId="1466" xr:uid="{00000000-0005-0000-0000-0000BC050000}"/>
    <cellStyle name="Normal 50" xfId="1467" xr:uid="{00000000-0005-0000-0000-0000BD050000}"/>
    <cellStyle name="Normal 51" xfId="1468" xr:uid="{00000000-0005-0000-0000-0000BE050000}"/>
    <cellStyle name="Normal 52" xfId="1469" xr:uid="{00000000-0005-0000-0000-0000BF050000}"/>
    <cellStyle name="Normal 53" xfId="1470" xr:uid="{00000000-0005-0000-0000-0000C0050000}"/>
    <cellStyle name="Normal 54" xfId="1471" xr:uid="{00000000-0005-0000-0000-0000C1050000}"/>
    <cellStyle name="Normal 55" xfId="1906" xr:uid="{00000000-0005-0000-0000-0000C2050000}"/>
    <cellStyle name="Normal 6" xfId="1472" xr:uid="{00000000-0005-0000-0000-0000C3050000}"/>
    <cellStyle name="Normal 6 2" xfId="1473" xr:uid="{00000000-0005-0000-0000-0000C4050000}"/>
    <cellStyle name="Normal 6 2 2" xfId="1474" xr:uid="{00000000-0005-0000-0000-0000C5050000}"/>
    <cellStyle name="Normal 6 2 3" xfId="1475" xr:uid="{00000000-0005-0000-0000-0000C6050000}"/>
    <cellStyle name="Normal 6 2 4" xfId="1476" xr:uid="{00000000-0005-0000-0000-0000C7050000}"/>
    <cellStyle name="Normal 6 2 4 2" xfId="1477" xr:uid="{00000000-0005-0000-0000-0000C8050000}"/>
    <cellStyle name="Normal 6 2 4 2 2" xfId="1478" xr:uid="{00000000-0005-0000-0000-0000C9050000}"/>
    <cellStyle name="Normal 6 2 4 2 3" xfId="1479" xr:uid="{00000000-0005-0000-0000-0000CA050000}"/>
    <cellStyle name="Normal 6 2 4 2_P" xfId="1480" xr:uid="{00000000-0005-0000-0000-0000CB050000}"/>
    <cellStyle name="Normal 6 2 4 3" xfId="1481" xr:uid="{00000000-0005-0000-0000-0000CC050000}"/>
    <cellStyle name="Normal 6 2 4 4" xfId="1482" xr:uid="{00000000-0005-0000-0000-0000CD050000}"/>
    <cellStyle name="Normal 6 2 4_P" xfId="1483" xr:uid="{00000000-0005-0000-0000-0000CE050000}"/>
    <cellStyle name="Normal 6 2 5" xfId="1484" xr:uid="{00000000-0005-0000-0000-0000CF050000}"/>
    <cellStyle name="Normal 6 2 5 2" xfId="1485" xr:uid="{00000000-0005-0000-0000-0000D0050000}"/>
    <cellStyle name="Normal 6 2 5_P" xfId="1486" xr:uid="{00000000-0005-0000-0000-0000D1050000}"/>
    <cellStyle name="Normal 6 3" xfId="1487" xr:uid="{00000000-0005-0000-0000-0000D2050000}"/>
    <cellStyle name="Normal 6 3 2" xfId="1488" xr:uid="{00000000-0005-0000-0000-0000D3050000}"/>
    <cellStyle name="Normal 6 3 2 2" xfId="1489" xr:uid="{00000000-0005-0000-0000-0000D4050000}"/>
    <cellStyle name="Normal 6 3 2 2 2" xfId="1490" xr:uid="{00000000-0005-0000-0000-0000D5050000}"/>
    <cellStyle name="Normal 6 3 2 2 2 2" xfId="1491" xr:uid="{00000000-0005-0000-0000-0000D6050000}"/>
    <cellStyle name="Normal 6 3 2 2 2 3" xfId="1492" xr:uid="{00000000-0005-0000-0000-0000D7050000}"/>
    <cellStyle name="Normal 6 3 2 2 2_P" xfId="1493" xr:uid="{00000000-0005-0000-0000-0000D8050000}"/>
    <cellStyle name="Normal 6 3 2 2 3" xfId="1494" xr:uid="{00000000-0005-0000-0000-0000D9050000}"/>
    <cellStyle name="Normal 6 3 2 2 4" xfId="1495" xr:uid="{00000000-0005-0000-0000-0000DA050000}"/>
    <cellStyle name="Normal 6 3 2 2_P" xfId="1496" xr:uid="{00000000-0005-0000-0000-0000DB050000}"/>
    <cellStyle name="Normal 6 3 2 3" xfId="1497" xr:uid="{00000000-0005-0000-0000-0000DC050000}"/>
    <cellStyle name="Normal 6 3 2 3 2" xfId="1498" xr:uid="{00000000-0005-0000-0000-0000DD050000}"/>
    <cellStyle name="Normal 6 3 2 3 2 2" xfId="1499" xr:uid="{00000000-0005-0000-0000-0000DE050000}"/>
    <cellStyle name="Normal 6 3 2 3 2 3" xfId="1500" xr:uid="{00000000-0005-0000-0000-0000DF050000}"/>
    <cellStyle name="Normal 6 3 2 3 2_P" xfId="1501" xr:uid="{00000000-0005-0000-0000-0000E0050000}"/>
    <cellStyle name="Normal 6 3 2 3 3" xfId="1502" xr:uid="{00000000-0005-0000-0000-0000E1050000}"/>
    <cellStyle name="Normal 6 3 2 3 4" xfId="1503" xr:uid="{00000000-0005-0000-0000-0000E2050000}"/>
    <cellStyle name="Normal 6 3 2 3_P" xfId="1504" xr:uid="{00000000-0005-0000-0000-0000E3050000}"/>
    <cellStyle name="Normal 6 3 2 4" xfId="1505" xr:uid="{00000000-0005-0000-0000-0000E4050000}"/>
    <cellStyle name="Normal 6 3 2 4 2" xfId="1506" xr:uid="{00000000-0005-0000-0000-0000E5050000}"/>
    <cellStyle name="Normal 6 3 2 4 3" xfId="1507" xr:uid="{00000000-0005-0000-0000-0000E6050000}"/>
    <cellStyle name="Normal 6 3 2 4_P" xfId="1508" xr:uid="{00000000-0005-0000-0000-0000E7050000}"/>
    <cellStyle name="Normal 6 3 2 5" xfId="1509" xr:uid="{00000000-0005-0000-0000-0000E8050000}"/>
    <cellStyle name="Normal 6 3 2 6" xfId="1510" xr:uid="{00000000-0005-0000-0000-0000E9050000}"/>
    <cellStyle name="Normal 6 3 2_P" xfId="1511" xr:uid="{00000000-0005-0000-0000-0000EA050000}"/>
    <cellStyle name="Normal 6 3 3" xfId="1512" xr:uid="{00000000-0005-0000-0000-0000EB050000}"/>
    <cellStyle name="Normal 6 3 3 2" xfId="1513" xr:uid="{00000000-0005-0000-0000-0000EC050000}"/>
    <cellStyle name="Normal 6 3 3 2 2" xfId="1514" xr:uid="{00000000-0005-0000-0000-0000ED050000}"/>
    <cellStyle name="Normal 6 3 3 2 3" xfId="1515" xr:uid="{00000000-0005-0000-0000-0000EE050000}"/>
    <cellStyle name="Normal 6 3 3 2_P" xfId="1516" xr:uid="{00000000-0005-0000-0000-0000EF050000}"/>
    <cellStyle name="Normal 6 3 3 3" xfId="1517" xr:uid="{00000000-0005-0000-0000-0000F0050000}"/>
    <cellStyle name="Normal 6 3 3 4" xfId="1518" xr:uid="{00000000-0005-0000-0000-0000F1050000}"/>
    <cellStyle name="Normal 6 3 3_P" xfId="1519" xr:uid="{00000000-0005-0000-0000-0000F2050000}"/>
    <cellStyle name="Normal 6 3 4" xfId="1520" xr:uid="{00000000-0005-0000-0000-0000F3050000}"/>
    <cellStyle name="Normal 6 3 4 2" xfId="1521" xr:uid="{00000000-0005-0000-0000-0000F4050000}"/>
    <cellStyle name="Normal 6 3 4 2 2" xfId="1522" xr:uid="{00000000-0005-0000-0000-0000F5050000}"/>
    <cellStyle name="Normal 6 3 4 2 3" xfId="1523" xr:uid="{00000000-0005-0000-0000-0000F6050000}"/>
    <cellStyle name="Normal 6 3 4 2_P" xfId="1524" xr:uid="{00000000-0005-0000-0000-0000F7050000}"/>
    <cellStyle name="Normal 6 3 4 3" xfId="1525" xr:uid="{00000000-0005-0000-0000-0000F8050000}"/>
    <cellStyle name="Normal 6 3 4 4" xfId="1526" xr:uid="{00000000-0005-0000-0000-0000F9050000}"/>
    <cellStyle name="Normal 6 3 4_P" xfId="1527" xr:uid="{00000000-0005-0000-0000-0000FA050000}"/>
    <cellStyle name="Normal 6 3 5" xfId="1528" xr:uid="{00000000-0005-0000-0000-0000FB050000}"/>
    <cellStyle name="Normal 6 3 5 2" xfId="1529" xr:uid="{00000000-0005-0000-0000-0000FC050000}"/>
    <cellStyle name="Normal 6 3 5 2 2" xfId="1530" xr:uid="{00000000-0005-0000-0000-0000FD050000}"/>
    <cellStyle name="Normal 6 3 5 2 3" xfId="1531" xr:uid="{00000000-0005-0000-0000-0000FE050000}"/>
    <cellStyle name="Normal 6 3 5 2_P" xfId="1532" xr:uid="{00000000-0005-0000-0000-0000FF050000}"/>
    <cellStyle name="Normal 6 3 5 3" xfId="1533" xr:uid="{00000000-0005-0000-0000-000000060000}"/>
    <cellStyle name="Normal 6 3 5 4" xfId="1534" xr:uid="{00000000-0005-0000-0000-000001060000}"/>
    <cellStyle name="Normal 6 3 5_P" xfId="1535" xr:uid="{00000000-0005-0000-0000-000002060000}"/>
    <cellStyle name="Normal 6 3 6" xfId="1536" xr:uid="{00000000-0005-0000-0000-000003060000}"/>
    <cellStyle name="Normal 6 3 6 2" xfId="1537" xr:uid="{00000000-0005-0000-0000-000004060000}"/>
    <cellStyle name="Normal 6 3 6 2 2" xfId="1538" xr:uid="{00000000-0005-0000-0000-000005060000}"/>
    <cellStyle name="Normal 6 3 6 2 3" xfId="1539" xr:uid="{00000000-0005-0000-0000-000006060000}"/>
    <cellStyle name="Normal 6 3 6 2_P" xfId="1540" xr:uid="{00000000-0005-0000-0000-000007060000}"/>
    <cellStyle name="Normal 6 3 6 3" xfId="1541" xr:uid="{00000000-0005-0000-0000-000008060000}"/>
    <cellStyle name="Normal 6 3 6 4" xfId="1542" xr:uid="{00000000-0005-0000-0000-000009060000}"/>
    <cellStyle name="Normal 6 3 6_P" xfId="1543" xr:uid="{00000000-0005-0000-0000-00000A060000}"/>
    <cellStyle name="Normal 6 3 7" xfId="1544" xr:uid="{00000000-0005-0000-0000-00000B060000}"/>
    <cellStyle name="Normal 6 3 7 2" xfId="1545" xr:uid="{00000000-0005-0000-0000-00000C060000}"/>
    <cellStyle name="Normal 6 3 7 3" xfId="1546" xr:uid="{00000000-0005-0000-0000-00000D060000}"/>
    <cellStyle name="Normal 6 3 7_P" xfId="1547" xr:uid="{00000000-0005-0000-0000-00000E060000}"/>
    <cellStyle name="Normal 6 3 8" xfId="1548" xr:uid="{00000000-0005-0000-0000-00000F060000}"/>
    <cellStyle name="Normal 6 3 9" xfId="1549" xr:uid="{00000000-0005-0000-0000-000010060000}"/>
    <cellStyle name="Normal 6 3_P" xfId="1550" xr:uid="{00000000-0005-0000-0000-000011060000}"/>
    <cellStyle name="Normal 6 4" xfId="1551" xr:uid="{00000000-0005-0000-0000-000012060000}"/>
    <cellStyle name="Normal 6 5" xfId="1552" xr:uid="{00000000-0005-0000-0000-000013060000}"/>
    <cellStyle name="Normal 6 5 2" xfId="1553" xr:uid="{00000000-0005-0000-0000-000014060000}"/>
    <cellStyle name="Normal 6 5 2 2" xfId="1554" xr:uid="{00000000-0005-0000-0000-000015060000}"/>
    <cellStyle name="Normal 6 5 2 3" xfId="1555" xr:uid="{00000000-0005-0000-0000-000016060000}"/>
    <cellStyle name="Normal 6 5 2_P" xfId="1556" xr:uid="{00000000-0005-0000-0000-000017060000}"/>
    <cellStyle name="Normal 6 5 3" xfId="1557" xr:uid="{00000000-0005-0000-0000-000018060000}"/>
    <cellStyle name="Normal 6 5 4" xfId="1558" xr:uid="{00000000-0005-0000-0000-000019060000}"/>
    <cellStyle name="Normal 6 5_P" xfId="1559" xr:uid="{00000000-0005-0000-0000-00001A060000}"/>
    <cellStyle name="Normal 6 6" xfId="1560" xr:uid="{00000000-0005-0000-0000-00001B060000}"/>
    <cellStyle name="Normal 6 7" xfId="1561" xr:uid="{00000000-0005-0000-0000-00001C060000}"/>
    <cellStyle name="Normal 6 7 2" xfId="1562" xr:uid="{00000000-0005-0000-0000-00001D060000}"/>
    <cellStyle name="Normal 6 7_P" xfId="1563" xr:uid="{00000000-0005-0000-0000-00001E060000}"/>
    <cellStyle name="Normal 6 8" xfId="1564" xr:uid="{00000000-0005-0000-0000-00001F060000}"/>
    <cellStyle name="Normal 6 8 2" xfId="1565" xr:uid="{00000000-0005-0000-0000-000020060000}"/>
    <cellStyle name="Normal 6 8 3" xfId="1566" xr:uid="{00000000-0005-0000-0000-000021060000}"/>
    <cellStyle name="Normal 6 8_P" xfId="1567" xr:uid="{00000000-0005-0000-0000-000022060000}"/>
    <cellStyle name="Normal 6 9" xfId="1568" xr:uid="{00000000-0005-0000-0000-000023060000}"/>
    <cellStyle name="Normal 6 9 2" xfId="1569" xr:uid="{00000000-0005-0000-0000-000024060000}"/>
    <cellStyle name="Normal 6 9 3" xfId="1570" xr:uid="{00000000-0005-0000-0000-000025060000}"/>
    <cellStyle name="Normal 6 9_P" xfId="1571" xr:uid="{00000000-0005-0000-0000-000026060000}"/>
    <cellStyle name="Normal 7" xfId="1572" xr:uid="{00000000-0005-0000-0000-000027060000}"/>
    <cellStyle name="Normal 7 10" xfId="1573" xr:uid="{00000000-0005-0000-0000-000028060000}"/>
    <cellStyle name="Normal 7 2" xfId="1574" xr:uid="{00000000-0005-0000-0000-000029060000}"/>
    <cellStyle name="Normal 7 2 10" xfId="1575" xr:uid="{00000000-0005-0000-0000-00002A060000}"/>
    <cellStyle name="Normal 7 2 2" xfId="1576" xr:uid="{00000000-0005-0000-0000-00002B060000}"/>
    <cellStyle name="Normal 7 2 2 2" xfId="1577" xr:uid="{00000000-0005-0000-0000-00002C060000}"/>
    <cellStyle name="Normal 7 2 2 3" xfId="1578" xr:uid="{00000000-0005-0000-0000-00002D060000}"/>
    <cellStyle name="Normal 7 2 2_P" xfId="1579" xr:uid="{00000000-0005-0000-0000-00002E060000}"/>
    <cellStyle name="Normal 7 2 3" xfId="1580" xr:uid="{00000000-0005-0000-0000-00002F060000}"/>
    <cellStyle name="Normal 7 2 3 2" xfId="1581" xr:uid="{00000000-0005-0000-0000-000030060000}"/>
    <cellStyle name="Normal 7 2 3 3" xfId="1582" xr:uid="{00000000-0005-0000-0000-000031060000}"/>
    <cellStyle name="Normal 7 2 3_P" xfId="1583" xr:uid="{00000000-0005-0000-0000-000032060000}"/>
    <cellStyle name="Normal 7 2 4" xfId="1584" xr:uid="{00000000-0005-0000-0000-000033060000}"/>
    <cellStyle name="Normal 7 2 5" xfId="1585" xr:uid="{00000000-0005-0000-0000-000034060000}"/>
    <cellStyle name="Normal 7 2 6" xfId="1586" xr:uid="{00000000-0005-0000-0000-000035060000}"/>
    <cellStyle name="Normal 7 2 7" xfId="1587" xr:uid="{00000000-0005-0000-0000-000036060000}"/>
    <cellStyle name="Normal 7 2 8" xfId="1588" xr:uid="{00000000-0005-0000-0000-000037060000}"/>
    <cellStyle name="Normal 7 2 9" xfId="1589" xr:uid="{00000000-0005-0000-0000-000038060000}"/>
    <cellStyle name="Normal 7 2_P" xfId="1590" xr:uid="{00000000-0005-0000-0000-000039060000}"/>
    <cellStyle name="Normal 7 3" xfId="1591" xr:uid="{00000000-0005-0000-0000-00003A060000}"/>
    <cellStyle name="Normal 7 3 2" xfId="1592" xr:uid="{00000000-0005-0000-0000-00003B060000}"/>
    <cellStyle name="Normal 7 3 2 2" xfId="1593" xr:uid="{00000000-0005-0000-0000-00003C060000}"/>
    <cellStyle name="Normal 7 3 2 3" xfId="1594" xr:uid="{00000000-0005-0000-0000-00003D060000}"/>
    <cellStyle name="Normal 7 3 2_P" xfId="1595" xr:uid="{00000000-0005-0000-0000-00003E060000}"/>
    <cellStyle name="Normal 7 3 3" xfId="1596" xr:uid="{00000000-0005-0000-0000-00003F060000}"/>
    <cellStyle name="Normal 7 3 4" xfId="1597" xr:uid="{00000000-0005-0000-0000-000040060000}"/>
    <cellStyle name="Normal 7 3_P" xfId="1598" xr:uid="{00000000-0005-0000-0000-000041060000}"/>
    <cellStyle name="Normal 7 4" xfId="1599" xr:uid="{00000000-0005-0000-0000-000042060000}"/>
    <cellStyle name="Normal 7 5" xfId="1600" xr:uid="{00000000-0005-0000-0000-000043060000}"/>
    <cellStyle name="Normal 7 6" xfId="1601" xr:uid="{00000000-0005-0000-0000-000044060000}"/>
    <cellStyle name="Normal 7 7" xfId="1602" xr:uid="{00000000-0005-0000-0000-000045060000}"/>
    <cellStyle name="Normal 7 8" xfId="1603" xr:uid="{00000000-0005-0000-0000-000046060000}"/>
    <cellStyle name="Normal 7 9" xfId="1604" xr:uid="{00000000-0005-0000-0000-000047060000}"/>
    <cellStyle name="Normal 7_P" xfId="1605" xr:uid="{00000000-0005-0000-0000-000048060000}"/>
    <cellStyle name="Normal 8" xfId="1606" xr:uid="{00000000-0005-0000-0000-000049060000}"/>
    <cellStyle name="Normal 8 10" xfId="1607" xr:uid="{00000000-0005-0000-0000-00004A060000}"/>
    <cellStyle name="Normal 8 2" xfId="1608" xr:uid="{00000000-0005-0000-0000-00004B060000}"/>
    <cellStyle name="Normal 8 2 2" xfId="1609" xr:uid="{00000000-0005-0000-0000-00004C060000}"/>
    <cellStyle name="Normal 8 2 2 2" xfId="1610" xr:uid="{00000000-0005-0000-0000-00004D060000}"/>
    <cellStyle name="Normal 8 2 2 3" xfId="1611" xr:uid="{00000000-0005-0000-0000-00004E060000}"/>
    <cellStyle name="Normal 8 2 2_P" xfId="1612" xr:uid="{00000000-0005-0000-0000-00004F060000}"/>
    <cellStyle name="Normal 8 3" xfId="1613" xr:uid="{00000000-0005-0000-0000-000050060000}"/>
    <cellStyle name="Normal 8 3 2" xfId="1614" xr:uid="{00000000-0005-0000-0000-000051060000}"/>
    <cellStyle name="Normal 8 3 2 2" xfId="1615" xr:uid="{00000000-0005-0000-0000-000052060000}"/>
    <cellStyle name="Normal 8 3 2 3" xfId="1616" xr:uid="{00000000-0005-0000-0000-000053060000}"/>
    <cellStyle name="Normal 8 3 2_P" xfId="1617" xr:uid="{00000000-0005-0000-0000-000054060000}"/>
    <cellStyle name="Normal 8 3 3" xfId="1618" xr:uid="{00000000-0005-0000-0000-000055060000}"/>
    <cellStyle name="Normal 8 3 4" xfId="1619" xr:uid="{00000000-0005-0000-0000-000056060000}"/>
    <cellStyle name="Normal 8 3_P" xfId="1620" xr:uid="{00000000-0005-0000-0000-000057060000}"/>
    <cellStyle name="Normal 8 4" xfId="1621" xr:uid="{00000000-0005-0000-0000-000058060000}"/>
    <cellStyle name="Normal 8 5" xfId="1622" xr:uid="{00000000-0005-0000-0000-000059060000}"/>
    <cellStyle name="Normal 8 5 2" xfId="1623" xr:uid="{00000000-0005-0000-0000-00005A060000}"/>
    <cellStyle name="Normal 8 5_P" xfId="1624" xr:uid="{00000000-0005-0000-0000-00005B060000}"/>
    <cellStyle name="Normal 8 6" xfId="1625" xr:uid="{00000000-0005-0000-0000-00005C060000}"/>
    <cellStyle name="Normal 8 7" xfId="1626" xr:uid="{00000000-0005-0000-0000-00005D060000}"/>
    <cellStyle name="Normal 8 8" xfId="1627" xr:uid="{00000000-0005-0000-0000-00005E060000}"/>
    <cellStyle name="Normal 8 9" xfId="1628" xr:uid="{00000000-0005-0000-0000-00005F060000}"/>
    <cellStyle name="Normal 8_P" xfId="1629" xr:uid="{00000000-0005-0000-0000-000060060000}"/>
    <cellStyle name="Normal 9" xfId="1630" xr:uid="{00000000-0005-0000-0000-000061060000}"/>
    <cellStyle name="Normal 9 2" xfId="1631" xr:uid="{00000000-0005-0000-0000-000062060000}"/>
    <cellStyle name="Normal 9 2 2" xfId="1632" xr:uid="{00000000-0005-0000-0000-000063060000}"/>
    <cellStyle name="Normal 9 2 2 2" xfId="1633" xr:uid="{00000000-0005-0000-0000-000064060000}"/>
    <cellStyle name="Normal 9 2 2 3" xfId="1634" xr:uid="{00000000-0005-0000-0000-000065060000}"/>
    <cellStyle name="Normal 9 2 2_P" xfId="1635" xr:uid="{00000000-0005-0000-0000-000066060000}"/>
    <cellStyle name="Normal 9 3" xfId="1636" xr:uid="{00000000-0005-0000-0000-000067060000}"/>
    <cellStyle name="Normal 9 4" xfId="1637" xr:uid="{00000000-0005-0000-0000-000068060000}"/>
    <cellStyle name="Normal 9 4 2" xfId="1638" xr:uid="{00000000-0005-0000-0000-000069060000}"/>
    <cellStyle name="Normal 9 4 2 2" xfId="1639" xr:uid="{00000000-0005-0000-0000-00006A060000}"/>
    <cellStyle name="Normal 9 4 2 3" xfId="1640" xr:uid="{00000000-0005-0000-0000-00006B060000}"/>
    <cellStyle name="Normal 9 4 2_P" xfId="1641" xr:uid="{00000000-0005-0000-0000-00006C060000}"/>
    <cellStyle name="Normal 9 4 3" xfId="1642" xr:uid="{00000000-0005-0000-0000-00006D060000}"/>
    <cellStyle name="Normal 9 4 4" xfId="1643" xr:uid="{00000000-0005-0000-0000-00006E060000}"/>
    <cellStyle name="Normal 9 4_P" xfId="1644" xr:uid="{00000000-0005-0000-0000-00006F060000}"/>
    <cellStyle name="Normal 9 5" xfId="1645" xr:uid="{00000000-0005-0000-0000-000070060000}"/>
    <cellStyle name="Normal 9 6" xfId="1646" xr:uid="{00000000-0005-0000-0000-000071060000}"/>
    <cellStyle name="Normal 9 6 2" xfId="1647" xr:uid="{00000000-0005-0000-0000-000072060000}"/>
    <cellStyle name="Normal 9 6_P" xfId="1648" xr:uid="{00000000-0005-0000-0000-000073060000}"/>
    <cellStyle name="Normal 9_P" xfId="1649" xr:uid="{00000000-0005-0000-0000-000074060000}"/>
    <cellStyle name="Notas 2" xfId="1650" xr:uid="{00000000-0005-0000-0000-000075060000}"/>
    <cellStyle name="Notas 2 2" xfId="1651" xr:uid="{00000000-0005-0000-0000-000076060000}"/>
    <cellStyle name="Notas 2 2 2" xfId="1652" xr:uid="{00000000-0005-0000-0000-000077060000}"/>
    <cellStyle name="Notas 2 2 3" xfId="1653" xr:uid="{00000000-0005-0000-0000-000078060000}"/>
    <cellStyle name="Notas 2 3" xfId="1654" xr:uid="{00000000-0005-0000-0000-000079060000}"/>
    <cellStyle name="Notas 2 4" xfId="1655" xr:uid="{00000000-0005-0000-0000-00007A060000}"/>
    <cellStyle name="Notas 3" xfId="1656" xr:uid="{00000000-0005-0000-0000-00007B060000}"/>
    <cellStyle name="Notas 3 2" xfId="1657" xr:uid="{00000000-0005-0000-0000-00007C060000}"/>
    <cellStyle name="Notas 3 2 2" xfId="1658" xr:uid="{00000000-0005-0000-0000-00007D060000}"/>
    <cellStyle name="Notas 3 2 3" xfId="1659" xr:uid="{00000000-0005-0000-0000-00007E060000}"/>
    <cellStyle name="Notas 3 3" xfId="1660" xr:uid="{00000000-0005-0000-0000-00007F060000}"/>
    <cellStyle name="Notas 3 4" xfId="1661" xr:uid="{00000000-0005-0000-0000-000080060000}"/>
    <cellStyle name="Notas 4" xfId="1662" xr:uid="{00000000-0005-0000-0000-000081060000}"/>
    <cellStyle name="Notas 5" xfId="1663" xr:uid="{00000000-0005-0000-0000-000082060000}"/>
    <cellStyle name="Note" xfId="1664" xr:uid="{00000000-0005-0000-0000-000083060000}"/>
    <cellStyle name="NU" xfId="1665" xr:uid="{00000000-0005-0000-0000-000084060000}"/>
    <cellStyle name="NU Summe" xfId="1666" xr:uid="{00000000-0005-0000-0000-000085060000}"/>
    <cellStyle name="NU_~4756352" xfId="1667" xr:uid="{00000000-0005-0000-0000-000086060000}"/>
    <cellStyle name="Output" xfId="1668" xr:uid="{00000000-0005-0000-0000-000087060000}"/>
    <cellStyle name="OUTPUT AMOUNTS" xfId="1669" xr:uid="{00000000-0005-0000-0000-000088060000}"/>
    <cellStyle name="OUTPUT COLUMN HEADINGS" xfId="1670" xr:uid="{00000000-0005-0000-0000-000089060000}"/>
    <cellStyle name="OUTPUT LINE ITEMS" xfId="1671" xr:uid="{00000000-0005-0000-0000-00008A060000}"/>
    <cellStyle name="OUTPUT REPORT HEADING" xfId="1672" xr:uid="{00000000-0005-0000-0000-00008B060000}"/>
    <cellStyle name="OUTPUT REPORT TITLE" xfId="1673" xr:uid="{00000000-0005-0000-0000-00008C060000}"/>
    <cellStyle name="Percen - Style3" xfId="1674" xr:uid="{00000000-0005-0000-0000-00008D060000}"/>
    <cellStyle name="Porcentaje 2" xfId="1675" xr:uid="{00000000-0005-0000-0000-00008E060000}"/>
    <cellStyle name="Porcentaje 2 2" xfId="1676" xr:uid="{00000000-0005-0000-0000-00008F060000}"/>
    <cellStyle name="Porcentaje 3" xfId="1677" xr:uid="{00000000-0005-0000-0000-000090060000}"/>
    <cellStyle name="Porcentaje 3 2" xfId="1678" xr:uid="{00000000-0005-0000-0000-000091060000}"/>
    <cellStyle name="Porcentaje 4" xfId="1679" xr:uid="{00000000-0005-0000-0000-000092060000}"/>
    <cellStyle name="Porcentaje 4 2" xfId="1680" xr:uid="{00000000-0005-0000-0000-000093060000}"/>
    <cellStyle name="Porcentaje 5" xfId="1681" xr:uid="{00000000-0005-0000-0000-000094060000}"/>
    <cellStyle name="Porcentaje 5 2" xfId="1682" xr:uid="{00000000-0005-0000-0000-000095060000}"/>
    <cellStyle name="Porcentaje 5 3" xfId="1683" xr:uid="{00000000-0005-0000-0000-000096060000}"/>
    <cellStyle name="Porcentaje 6" xfId="1684" xr:uid="{00000000-0005-0000-0000-000097060000}"/>
    <cellStyle name="Porcentaje 6 2" xfId="1685" xr:uid="{00000000-0005-0000-0000-000098060000}"/>
    <cellStyle name="Porcentaje 6 2 2" xfId="1686" xr:uid="{00000000-0005-0000-0000-000099060000}"/>
    <cellStyle name="Porcentual 2" xfId="1687" xr:uid="{00000000-0005-0000-0000-00009A060000}"/>
    <cellStyle name="Porcentual 2 2" xfId="1688" xr:uid="{00000000-0005-0000-0000-00009B060000}"/>
    <cellStyle name="Porcentual 2 2 2" xfId="1689" xr:uid="{00000000-0005-0000-0000-00009C060000}"/>
    <cellStyle name="Porcentual 2 3" xfId="1690" xr:uid="{00000000-0005-0000-0000-00009D060000}"/>
    <cellStyle name="Porcentual 2 3 2" xfId="1691" xr:uid="{00000000-0005-0000-0000-00009E060000}"/>
    <cellStyle name="Porcentual 2 3 3" xfId="1692" xr:uid="{00000000-0005-0000-0000-00009F060000}"/>
    <cellStyle name="Porcentual 2 4" xfId="1693" xr:uid="{00000000-0005-0000-0000-0000A0060000}"/>
    <cellStyle name="Porcentual 2 5" xfId="1694" xr:uid="{00000000-0005-0000-0000-0000A1060000}"/>
    <cellStyle name="Porcentual 3" xfId="1695" xr:uid="{00000000-0005-0000-0000-0000A2060000}"/>
    <cellStyle name="Porcentual 3 2" xfId="1696" xr:uid="{00000000-0005-0000-0000-0000A3060000}"/>
    <cellStyle name="Porcentual 3 2 2" xfId="1697" xr:uid="{00000000-0005-0000-0000-0000A4060000}"/>
    <cellStyle name="Porcentual 3 2 2 2" xfId="1698" xr:uid="{00000000-0005-0000-0000-0000A5060000}"/>
    <cellStyle name="Porcentual 3 2 2 2 2" xfId="1699" xr:uid="{00000000-0005-0000-0000-0000A6060000}"/>
    <cellStyle name="Porcentual 3 2 2 2 2 2" xfId="1700" xr:uid="{00000000-0005-0000-0000-0000A7060000}"/>
    <cellStyle name="Porcentual 3 2 2 2 2 3" xfId="1701" xr:uid="{00000000-0005-0000-0000-0000A8060000}"/>
    <cellStyle name="Porcentual 3 2 2 2 3" xfId="1702" xr:uid="{00000000-0005-0000-0000-0000A9060000}"/>
    <cellStyle name="Porcentual 3 2 2 2 4" xfId="1703" xr:uid="{00000000-0005-0000-0000-0000AA060000}"/>
    <cellStyle name="Porcentual 3 2 2 3" xfId="1704" xr:uid="{00000000-0005-0000-0000-0000AB060000}"/>
    <cellStyle name="Porcentual 3 2 2 3 2" xfId="1705" xr:uid="{00000000-0005-0000-0000-0000AC060000}"/>
    <cellStyle name="Porcentual 3 2 2 3 3" xfId="1706" xr:uid="{00000000-0005-0000-0000-0000AD060000}"/>
    <cellStyle name="Porcentual 3 2 2 4" xfId="1707" xr:uid="{00000000-0005-0000-0000-0000AE060000}"/>
    <cellStyle name="Porcentual 3 2 2 5" xfId="1708" xr:uid="{00000000-0005-0000-0000-0000AF060000}"/>
    <cellStyle name="Porcentual 3 2 3" xfId="1709" xr:uid="{00000000-0005-0000-0000-0000B0060000}"/>
    <cellStyle name="Porcentual 3 2 3 2" xfId="1710" xr:uid="{00000000-0005-0000-0000-0000B1060000}"/>
    <cellStyle name="Porcentual 3 2 3 2 2" xfId="1711" xr:uid="{00000000-0005-0000-0000-0000B2060000}"/>
    <cellStyle name="Porcentual 3 2 3 2 3" xfId="1712" xr:uid="{00000000-0005-0000-0000-0000B3060000}"/>
    <cellStyle name="Porcentual 3 2 3 3" xfId="1713" xr:uid="{00000000-0005-0000-0000-0000B4060000}"/>
    <cellStyle name="Porcentual 3 2 3 4" xfId="1714" xr:uid="{00000000-0005-0000-0000-0000B5060000}"/>
    <cellStyle name="Porcentual 3 2 4" xfId="1715" xr:uid="{00000000-0005-0000-0000-0000B6060000}"/>
    <cellStyle name="Porcentual 3 2 4 2" xfId="1716" xr:uid="{00000000-0005-0000-0000-0000B7060000}"/>
    <cellStyle name="Porcentual 3 2 4 3" xfId="1717" xr:uid="{00000000-0005-0000-0000-0000B8060000}"/>
    <cellStyle name="Porcentual 3 2 5" xfId="1718" xr:uid="{00000000-0005-0000-0000-0000B9060000}"/>
    <cellStyle name="Porcentual 3 2 6" xfId="1719" xr:uid="{00000000-0005-0000-0000-0000BA060000}"/>
    <cellStyle name="Porcentual 3 3" xfId="1720" xr:uid="{00000000-0005-0000-0000-0000BB060000}"/>
    <cellStyle name="Porcentual 3 3 2" xfId="1721" xr:uid="{00000000-0005-0000-0000-0000BC060000}"/>
    <cellStyle name="Porcentual 3 3 2 2" xfId="1722" xr:uid="{00000000-0005-0000-0000-0000BD060000}"/>
    <cellStyle name="Porcentual 3 3 2 2 2" xfId="1723" xr:uid="{00000000-0005-0000-0000-0000BE060000}"/>
    <cellStyle name="Porcentual 3 3 2 2 3" xfId="1724" xr:uid="{00000000-0005-0000-0000-0000BF060000}"/>
    <cellStyle name="Porcentual 3 3 2 3" xfId="1725" xr:uid="{00000000-0005-0000-0000-0000C0060000}"/>
    <cellStyle name="Porcentual 3 3 2 4" xfId="1726" xr:uid="{00000000-0005-0000-0000-0000C1060000}"/>
    <cellStyle name="Porcentual 3 3 3" xfId="1727" xr:uid="{00000000-0005-0000-0000-0000C2060000}"/>
    <cellStyle name="Porcentual 3 3 3 2" xfId="1728" xr:uid="{00000000-0005-0000-0000-0000C3060000}"/>
    <cellStyle name="Porcentual 3 3 3 3" xfId="1729" xr:uid="{00000000-0005-0000-0000-0000C4060000}"/>
    <cellStyle name="Porcentual 3 3 4" xfId="1730" xr:uid="{00000000-0005-0000-0000-0000C5060000}"/>
    <cellStyle name="Porcentual 3 3 5" xfId="1731" xr:uid="{00000000-0005-0000-0000-0000C6060000}"/>
    <cellStyle name="Porcentual 3 4" xfId="1732" xr:uid="{00000000-0005-0000-0000-0000C7060000}"/>
    <cellStyle name="Porcentual 3 4 2" xfId="1733" xr:uid="{00000000-0005-0000-0000-0000C8060000}"/>
    <cellStyle name="Porcentual 3 4 2 2" xfId="1734" xr:uid="{00000000-0005-0000-0000-0000C9060000}"/>
    <cellStyle name="Porcentual 3 4 2 2 2" xfId="1735" xr:uid="{00000000-0005-0000-0000-0000CA060000}"/>
    <cellStyle name="Porcentual 3 4 2 2 3" xfId="1736" xr:uid="{00000000-0005-0000-0000-0000CB060000}"/>
    <cellStyle name="Porcentual 3 4 2 3" xfId="1737" xr:uid="{00000000-0005-0000-0000-0000CC060000}"/>
    <cellStyle name="Porcentual 3 4 2 4" xfId="1738" xr:uid="{00000000-0005-0000-0000-0000CD060000}"/>
    <cellStyle name="Porcentual 3 4 3" xfId="1739" xr:uid="{00000000-0005-0000-0000-0000CE060000}"/>
    <cellStyle name="Porcentual 3 4 3 2" xfId="1740" xr:uid="{00000000-0005-0000-0000-0000CF060000}"/>
    <cellStyle name="Porcentual 3 4 3 3" xfId="1741" xr:uid="{00000000-0005-0000-0000-0000D0060000}"/>
    <cellStyle name="Porcentual 3 4 4" xfId="1742" xr:uid="{00000000-0005-0000-0000-0000D1060000}"/>
    <cellStyle name="Porcentual 3 4 5" xfId="1743" xr:uid="{00000000-0005-0000-0000-0000D2060000}"/>
    <cellStyle name="Porcentual 3 5" xfId="1744" xr:uid="{00000000-0005-0000-0000-0000D3060000}"/>
    <cellStyle name="Porcentual 3 6" xfId="1745" xr:uid="{00000000-0005-0000-0000-0000D4060000}"/>
    <cellStyle name="Porcentual 3 6 2" xfId="1746" xr:uid="{00000000-0005-0000-0000-0000D5060000}"/>
    <cellStyle name="Porcentual 3 6 2 2" xfId="1747" xr:uid="{00000000-0005-0000-0000-0000D6060000}"/>
    <cellStyle name="Porcentual 3 6 2 3" xfId="1748" xr:uid="{00000000-0005-0000-0000-0000D7060000}"/>
    <cellStyle name="Porcentual 3 6 3" xfId="1749" xr:uid="{00000000-0005-0000-0000-0000D8060000}"/>
    <cellStyle name="Porcentual 3 6 4" xfId="1750" xr:uid="{00000000-0005-0000-0000-0000D9060000}"/>
    <cellStyle name="Porcentual 3 7" xfId="1751" xr:uid="{00000000-0005-0000-0000-0000DA060000}"/>
    <cellStyle name="Porcentual 3 7 2" xfId="1752" xr:uid="{00000000-0005-0000-0000-0000DB060000}"/>
    <cellStyle name="Porcentual 3 7 3" xfId="1753" xr:uid="{00000000-0005-0000-0000-0000DC060000}"/>
    <cellStyle name="Porcentual 3 8" xfId="1754" xr:uid="{00000000-0005-0000-0000-0000DD060000}"/>
    <cellStyle name="Porcentual 3 9" xfId="1755" xr:uid="{00000000-0005-0000-0000-0000DE060000}"/>
    <cellStyle name="Porcentual 4" xfId="1756" xr:uid="{00000000-0005-0000-0000-0000DF060000}"/>
    <cellStyle name="Porcentual 4 2" xfId="1757" xr:uid="{00000000-0005-0000-0000-0000E0060000}"/>
    <cellStyle name="Porcentual 4 2 2" xfId="1758" xr:uid="{00000000-0005-0000-0000-0000E1060000}"/>
    <cellStyle name="Porcentual 4 3" xfId="1759" xr:uid="{00000000-0005-0000-0000-0000E2060000}"/>
    <cellStyle name="Porcentual 4 3 2" xfId="1760" xr:uid="{00000000-0005-0000-0000-0000E3060000}"/>
    <cellStyle name="Porcentual 4 4" xfId="1761" xr:uid="{00000000-0005-0000-0000-0000E4060000}"/>
    <cellStyle name="Porcentual 5" xfId="1762" xr:uid="{00000000-0005-0000-0000-0000E5060000}"/>
    <cellStyle name="Porcentual 5 2" xfId="1763" xr:uid="{00000000-0005-0000-0000-0000E6060000}"/>
    <cellStyle name="Porcentual 6" xfId="1764" xr:uid="{00000000-0005-0000-0000-0000E7060000}"/>
    <cellStyle name="Porcentual 6 2" xfId="1765" xr:uid="{00000000-0005-0000-0000-0000E8060000}"/>
    <cellStyle name="Porcentual 7" xfId="1766" xr:uid="{00000000-0005-0000-0000-0000E9060000}"/>
    <cellStyle name="Pourcentage1" xfId="1767" xr:uid="{00000000-0005-0000-0000-0000EA060000}"/>
    <cellStyle name="ReelChiffreDecimal1" xfId="1768" xr:uid="{00000000-0005-0000-0000-0000EB060000}"/>
    <cellStyle name="ReelChiffreDecimal2" xfId="1769" xr:uid="{00000000-0005-0000-0000-0000EC060000}"/>
    <cellStyle name="ReelChiffreEntier" xfId="1770" xr:uid="{00000000-0005-0000-0000-0000ED060000}"/>
    <cellStyle name="ReelPourcentage1" xfId="1771" xr:uid="{00000000-0005-0000-0000-0000EE060000}"/>
    <cellStyle name="ReelTitreLigne" xfId="1772" xr:uid="{00000000-0005-0000-0000-0000EF060000}"/>
    <cellStyle name="Salida 2" xfId="1773" xr:uid="{00000000-0005-0000-0000-0000F0060000}"/>
    <cellStyle name="Salida 3" xfId="1774" xr:uid="{00000000-0005-0000-0000-0000F1060000}"/>
    <cellStyle name="SAPBEXaggData" xfId="1775" xr:uid="{00000000-0005-0000-0000-0000F2060000}"/>
    <cellStyle name="SAPBEXaggData 2" xfId="1776" xr:uid="{00000000-0005-0000-0000-0000F3060000}"/>
    <cellStyle name="SAPBEXaggData 2 2" xfId="1777" xr:uid="{00000000-0005-0000-0000-0000F4060000}"/>
    <cellStyle name="SAPBEXaggData 2 3" xfId="1778" xr:uid="{00000000-0005-0000-0000-0000F5060000}"/>
    <cellStyle name="SAPBEXaggData 2 4" xfId="1779" xr:uid="{00000000-0005-0000-0000-0000F6060000}"/>
    <cellStyle name="SAPBEXaggDataEmph" xfId="1780" xr:uid="{00000000-0005-0000-0000-0000F7060000}"/>
    <cellStyle name="SAPBEXaggItem" xfId="1781" xr:uid="{00000000-0005-0000-0000-0000F8060000}"/>
    <cellStyle name="SAPBEXaggItem 2" xfId="1782" xr:uid="{00000000-0005-0000-0000-0000F9060000}"/>
    <cellStyle name="SAPBEXaggItem 2 2" xfId="1783" xr:uid="{00000000-0005-0000-0000-0000FA060000}"/>
    <cellStyle name="SAPBEXaggItem 2 3" xfId="1784" xr:uid="{00000000-0005-0000-0000-0000FB060000}"/>
    <cellStyle name="SAPBEXaggItem 2 4" xfId="1785" xr:uid="{00000000-0005-0000-0000-0000FC060000}"/>
    <cellStyle name="SAPBEXaggItemX" xfId="1786" xr:uid="{00000000-0005-0000-0000-0000FD060000}"/>
    <cellStyle name="SAPBEXchaText" xfId="1787" xr:uid="{00000000-0005-0000-0000-0000FE060000}"/>
    <cellStyle name="SAPBEXexcBad7" xfId="1788" xr:uid="{00000000-0005-0000-0000-0000FF060000}"/>
    <cellStyle name="SAPBEXexcBad8" xfId="1789" xr:uid="{00000000-0005-0000-0000-000000070000}"/>
    <cellStyle name="SAPBEXexcBad9" xfId="1790" xr:uid="{00000000-0005-0000-0000-000001070000}"/>
    <cellStyle name="SAPBEXexcCritical4" xfId="1791" xr:uid="{00000000-0005-0000-0000-000002070000}"/>
    <cellStyle name="SAPBEXexcCritical5" xfId="1792" xr:uid="{00000000-0005-0000-0000-000003070000}"/>
    <cellStyle name="SAPBEXexcCritical6" xfId="1793" xr:uid="{00000000-0005-0000-0000-000004070000}"/>
    <cellStyle name="SAPBEXexcGood1" xfId="1794" xr:uid="{00000000-0005-0000-0000-000005070000}"/>
    <cellStyle name="SAPBEXexcGood2" xfId="1795" xr:uid="{00000000-0005-0000-0000-000006070000}"/>
    <cellStyle name="SAPBEXexcGood3" xfId="1796" xr:uid="{00000000-0005-0000-0000-000007070000}"/>
    <cellStyle name="SAPBEXfilterDrill" xfId="1797" xr:uid="{00000000-0005-0000-0000-000008070000}"/>
    <cellStyle name="SAPBEXfilterItem" xfId="1798" xr:uid="{00000000-0005-0000-0000-000009070000}"/>
    <cellStyle name="SAPBEXfilterText" xfId="1799" xr:uid="{00000000-0005-0000-0000-00000A070000}"/>
    <cellStyle name="SAPBEXformats" xfId="1800" xr:uid="{00000000-0005-0000-0000-00000B070000}"/>
    <cellStyle name="SAPBEXheaderItem" xfId="1801" xr:uid="{00000000-0005-0000-0000-00000C070000}"/>
    <cellStyle name="SAPBEXheaderText" xfId="1802" xr:uid="{00000000-0005-0000-0000-00000D070000}"/>
    <cellStyle name="SAPBEXHLevel0" xfId="1803" xr:uid="{00000000-0005-0000-0000-00000E070000}"/>
    <cellStyle name="SAPBEXHLevel0 2" xfId="1804" xr:uid="{00000000-0005-0000-0000-00000F070000}"/>
    <cellStyle name="SAPBEXHLevel0_P" xfId="1805" xr:uid="{00000000-0005-0000-0000-000010070000}"/>
    <cellStyle name="SAPBEXHLevel0X" xfId="1806" xr:uid="{00000000-0005-0000-0000-000011070000}"/>
    <cellStyle name="SAPBEXHLevel0X 2" xfId="1807" xr:uid="{00000000-0005-0000-0000-000012070000}"/>
    <cellStyle name="SAPBEXHLevel0X_P" xfId="1808" xr:uid="{00000000-0005-0000-0000-000013070000}"/>
    <cellStyle name="SAPBEXHLevel1" xfId="1809" xr:uid="{00000000-0005-0000-0000-000014070000}"/>
    <cellStyle name="SAPBEXHLevel1 2" xfId="1810" xr:uid="{00000000-0005-0000-0000-000015070000}"/>
    <cellStyle name="SAPBEXHLevel1_P" xfId="1811" xr:uid="{00000000-0005-0000-0000-000016070000}"/>
    <cellStyle name="SAPBEXHLevel1X" xfId="1812" xr:uid="{00000000-0005-0000-0000-000017070000}"/>
    <cellStyle name="SAPBEXHLevel1X 2" xfId="1813" xr:uid="{00000000-0005-0000-0000-000018070000}"/>
    <cellStyle name="SAPBEXHLevel1X_P" xfId="1814" xr:uid="{00000000-0005-0000-0000-000019070000}"/>
    <cellStyle name="SAPBEXHLevel2" xfId="1815" xr:uid="{00000000-0005-0000-0000-00001A070000}"/>
    <cellStyle name="SAPBEXHLevel2 2" xfId="1816" xr:uid="{00000000-0005-0000-0000-00001B070000}"/>
    <cellStyle name="SAPBEXHLevel2_P" xfId="1817" xr:uid="{00000000-0005-0000-0000-00001C070000}"/>
    <cellStyle name="SAPBEXHLevel2X" xfId="1818" xr:uid="{00000000-0005-0000-0000-00001D070000}"/>
    <cellStyle name="SAPBEXHLevel2X 2" xfId="1819" xr:uid="{00000000-0005-0000-0000-00001E070000}"/>
    <cellStyle name="SAPBEXHLevel2X_P" xfId="1820" xr:uid="{00000000-0005-0000-0000-00001F070000}"/>
    <cellStyle name="SAPBEXHLevel3" xfId="1821" xr:uid="{00000000-0005-0000-0000-000020070000}"/>
    <cellStyle name="SAPBEXHLevel3 2" xfId="1822" xr:uid="{00000000-0005-0000-0000-000021070000}"/>
    <cellStyle name="SAPBEXHLevel3_P" xfId="1823" xr:uid="{00000000-0005-0000-0000-000022070000}"/>
    <cellStyle name="SAPBEXHLevel3X" xfId="1824" xr:uid="{00000000-0005-0000-0000-000023070000}"/>
    <cellStyle name="SAPBEXHLevel3X 2" xfId="1825" xr:uid="{00000000-0005-0000-0000-000024070000}"/>
    <cellStyle name="SAPBEXHLevel3X_P" xfId="1826" xr:uid="{00000000-0005-0000-0000-000025070000}"/>
    <cellStyle name="SAPBEXresData" xfId="1827" xr:uid="{00000000-0005-0000-0000-000026070000}"/>
    <cellStyle name="SAPBEXresDataEmph" xfId="1828" xr:uid="{00000000-0005-0000-0000-000027070000}"/>
    <cellStyle name="SAPBEXresItem" xfId="1829" xr:uid="{00000000-0005-0000-0000-000028070000}"/>
    <cellStyle name="SAPBEXresItemX" xfId="1830" xr:uid="{00000000-0005-0000-0000-000029070000}"/>
    <cellStyle name="SAPBEXstdData" xfId="1831" xr:uid="{00000000-0005-0000-0000-00002A070000}"/>
    <cellStyle name="SAPBEXstdData 2" xfId="1832" xr:uid="{00000000-0005-0000-0000-00002B070000}"/>
    <cellStyle name="SAPBEXstdData 2 2" xfId="1833" xr:uid="{00000000-0005-0000-0000-00002C070000}"/>
    <cellStyle name="SAPBEXstdData 2 3" xfId="1834" xr:uid="{00000000-0005-0000-0000-00002D070000}"/>
    <cellStyle name="SAPBEXstdData 2 4" xfId="1835" xr:uid="{00000000-0005-0000-0000-00002E070000}"/>
    <cellStyle name="SAPBEXstdDataEmph" xfId="1836" xr:uid="{00000000-0005-0000-0000-00002F070000}"/>
    <cellStyle name="SAPBEXstdItem" xfId="1837" xr:uid="{00000000-0005-0000-0000-000030070000}"/>
    <cellStyle name="SAPBEXstdItem 2" xfId="1838" xr:uid="{00000000-0005-0000-0000-000031070000}"/>
    <cellStyle name="SAPBEXstdItem 2 2" xfId="1839" xr:uid="{00000000-0005-0000-0000-000032070000}"/>
    <cellStyle name="SAPBEXstdItem 2 3" xfId="1840" xr:uid="{00000000-0005-0000-0000-000033070000}"/>
    <cellStyle name="SAPBEXstdItem 2 4" xfId="1841" xr:uid="{00000000-0005-0000-0000-000034070000}"/>
    <cellStyle name="SAPBEXstdItemX" xfId="1842" xr:uid="{00000000-0005-0000-0000-000035070000}"/>
    <cellStyle name="SAPBEXtitle" xfId="1843" xr:uid="{00000000-0005-0000-0000-000036070000}"/>
    <cellStyle name="SAPBEXundefined" xfId="1844" xr:uid="{00000000-0005-0000-0000-000037070000}"/>
    <cellStyle name="Satisfaisant" xfId="1845" xr:uid="{00000000-0005-0000-0000-000038070000}"/>
    <cellStyle name="SEM-BPS-data" xfId="1846" xr:uid="{00000000-0005-0000-0000-000039070000}"/>
    <cellStyle name="SEM-BPS-head" xfId="1847" xr:uid="{00000000-0005-0000-0000-00003A070000}"/>
    <cellStyle name="SEM-BPS-headdata" xfId="1848" xr:uid="{00000000-0005-0000-0000-00003B070000}"/>
    <cellStyle name="SEM-BPS-headkey" xfId="1849" xr:uid="{00000000-0005-0000-0000-00003C070000}"/>
    <cellStyle name="SEM-BPS-input-on" xfId="1850" xr:uid="{00000000-0005-0000-0000-00003D070000}"/>
    <cellStyle name="SEM-BPS-key" xfId="1851" xr:uid="{00000000-0005-0000-0000-00003E070000}"/>
    <cellStyle name="SEM-BPS-sub1" xfId="1852" xr:uid="{00000000-0005-0000-0000-00003F070000}"/>
    <cellStyle name="SEM-BPS-sub2" xfId="1853" xr:uid="{00000000-0005-0000-0000-000040070000}"/>
    <cellStyle name="SEM-BPS-total" xfId="1854" xr:uid="{00000000-0005-0000-0000-000041070000}"/>
    <cellStyle name="Separador de milhares [0]_PERSONAL" xfId="1855" xr:uid="{00000000-0005-0000-0000-000042070000}"/>
    <cellStyle name="Sortie" xfId="1856" xr:uid="{00000000-0005-0000-0000-000043070000}"/>
    <cellStyle name="Sortie 2" xfId="1857" xr:uid="{00000000-0005-0000-0000-000044070000}"/>
    <cellStyle name="Sprache" xfId="1858" xr:uid="{00000000-0005-0000-0000-000045070000}"/>
    <cellStyle name="Standard_ AE-faktoren" xfId="1859" xr:uid="{00000000-0005-0000-0000-000046070000}"/>
    <cellStyle name="TD.Daten" xfId="1860" xr:uid="{00000000-0005-0000-0000-000047070000}"/>
    <cellStyle name="TD.Hintergrund" xfId="1861" xr:uid="{00000000-0005-0000-0000-000048070000}"/>
    <cellStyle name="TD.KopfDaten" xfId="1862" xr:uid="{00000000-0005-0000-0000-000049070000}"/>
    <cellStyle name="TD.ListeC" xfId="1863" xr:uid="{00000000-0005-0000-0000-00004A070000}"/>
    <cellStyle name="TD.ListeN" xfId="1864" xr:uid="{00000000-0005-0000-0000-00004B070000}"/>
    <cellStyle name="TD.Titel" xfId="1865" xr:uid="{00000000-0005-0000-0000-00004C070000}"/>
    <cellStyle name="TD.UnterTitel" xfId="1866" xr:uid="{00000000-0005-0000-0000-00004D070000}"/>
    <cellStyle name="Texte explicatif" xfId="1867" xr:uid="{00000000-0005-0000-0000-00004E070000}"/>
    <cellStyle name="Texto de advertencia 2" xfId="1868" xr:uid="{00000000-0005-0000-0000-00004F070000}"/>
    <cellStyle name="Texto explicativo 2" xfId="1869" xr:uid="{00000000-0005-0000-0000-000050070000}"/>
    <cellStyle name="Title" xfId="1870" xr:uid="{00000000-0005-0000-0000-000051070000}"/>
    <cellStyle name="Titre" xfId="1871" xr:uid="{00000000-0005-0000-0000-000052070000}"/>
    <cellStyle name="Titre 2" xfId="1872" xr:uid="{00000000-0005-0000-0000-000053070000}"/>
    <cellStyle name="Titre 1" xfId="1873" xr:uid="{00000000-0005-0000-0000-000054070000}"/>
    <cellStyle name="Titre 1 2" xfId="1874" xr:uid="{00000000-0005-0000-0000-000055070000}"/>
    <cellStyle name="Titre 2" xfId="1875" xr:uid="{00000000-0005-0000-0000-000056070000}"/>
    <cellStyle name="Titre 2 2" xfId="1876" xr:uid="{00000000-0005-0000-0000-000057070000}"/>
    <cellStyle name="Titre 3" xfId="1877" xr:uid="{00000000-0005-0000-0000-000058070000}"/>
    <cellStyle name="Titre 3 2" xfId="1878" xr:uid="{00000000-0005-0000-0000-000059070000}"/>
    <cellStyle name="Titre 4" xfId="1879" xr:uid="{00000000-0005-0000-0000-00005A070000}"/>
    <cellStyle name="Titre 4 2" xfId="1880" xr:uid="{00000000-0005-0000-0000-00005B070000}"/>
    <cellStyle name="TitreLigne" xfId="1881" xr:uid="{00000000-0005-0000-0000-00005C070000}"/>
    <cellStyle name="Título 1 2" xfId="1882" xr:uid="{00000000-0005-0000-0000-00005D070000}"/>
    <cellStyle name="Título 1 3" xfId="1883" xr:uid="{00000000-0005-0000-0000-00005E070000}"/>
    <cellStyle name="Título 2 2" xfId="1884" xr:uid="{00000000-0005-0000-0000-00005F070000}"/>
    <cellStyle name="Título 2 3" xfId="1885" xr:uid="{00000000-0005-0000-0000-000060070000}"/>
    <cellStyle name="Título 3 2" xfId="1886" xr:uid="{00000000-0005-0000-0000-000061070000}"/>
    <cellStyle name="Título 3 3" xfId="1887" xr:uid="{00000000-0005-0000-0000-000062070000}"/>
    <cellStyle name="Título 4" xfId="1888" xr:uid="{00000000-0005-0000-0000-000063070000}"/>
    <cellStyle name="Total 2" xfId="1889" xr:uid="{00000000-0005-0000-0000-000064070000}"/>
    <cellStyle name="Total 2 2" xfId="1890" xr:uid="{00000000-0005-0000-0000-000065070000}"/>
    <cellStyle name="Total 2 3" xfId="1891" xr:uid="{00000000-0005-0000-0000-000066070000}"/>
    <cellStyle name="Total 3" xfId="1892" xr:uid="{00000000-0005-0000-0000-000067070000}"/>
    <cellStyle name="Total 4" xfId="1893" xr:uid="{00000000-0005-0000-0000-000068070000}"/>
    <cellStyle name="UR" xfId="1894" xr:uid="{00000000-0005-0000-0000-000069070000}"/>
    <cellStyle name="V_Daten" xfId="1895" xr:uid="{00000000-0005-0000-0000-00006A070000}"/>
    <cellStyle name="V_Daten 2" xfId="1896" xr:uid="{00000000-0005-0000-0000-00006B070000}"/>
    <cellStyle name="V_Daten_P" xfId="1897" xr:uid="{00000000-0005-0000-0000-00006C070000}"/>
    <cellStyle name="Vérification" xfId="1898" xr:uid="{00000000-0005-0000-0000-00006D070000}"/>
    <cellStyle name="Vírgula_PERSONAL" xfId="1899" xr:uid="{00000000-0005-0000-0000-00006E070000}"/>
    <cellStyle name="Währung [0]_ AE-faktoren" xfId="1900" xr:uid="{00000000-0005-0000-0000-00006F070000}"/>
    <cellStyle name="Währung_ AE-faktoren" xfId="1901" xr:uid="{00000000-0005-0000-0000-000070070000}"/>
    <cellStyle name="Warning Text" xfId="1902" xr:uid="{00000000-0005-0000-0000-000071070000}"/>
    <cellStyle name="WriteOnce" xfId="1903" xr:uid="{00000000-0005-0000-0000-000072070000}"/>
    <cellStyle name="WriteOnce K" xfId="1904" xr:uid="{00000000-0005-0000-0000-000073070000}"/>
    <cellStyle name="WriteOnce_~5745942" xfId="1905" xr:uid="{00000000-0005-0000-0000-000074070000}"/>
  </cellStyles>
  <dxfs count="28">
    <dxf>
      <fill>
        <patternFill>
          <fgColor indexed="64"/>
          <bgColor theme="0"/>
        </patternFill>
      </fill>
    </dxf>
    <dxf>
      <fill>
        <patternFill>
          <fgColor indexed="64"/>
          <bgColor theme="0"/>
        </patternFill>
      </fill>
    </dxf>
    <dxf>
      <fill>
        <patternFill>
          <fgColor indexed="64"/>
          <bgColor theme="0"/>
        </patternFill>
      </fill>
    </dxf>
    <dxf>
      <fill>
        <patternFill>
          <fgColor indexed="64"/>
          <bgColor theme="0"/>
        </patternFill>
      </fill>
    </dxf>
    <dxf>
      <fill>
        <patternFill>
          <fgColor indexed="64"/>
          <bgColor theme="0"/>
        </patternFill>
      </fill>
    </dxf>
    <dxf>
      <fill>
        <patternFill>
          <fgColor indexed="64"/>
          <bgColor theme="0"/>
        </patternFill>
      </fill>
    </dxf>
    <dxf>
      <fill>
        <patternFill>
          <fgColor indexed="64"/>
          <bgColor theme="0"/>
        </patternFill>
      </fill>
    </dxf>
    <dxf>
      <fill>
        <patternFill>
          <fgColor indexed="64"/>
          <bgColor theme="0"/>
        </patternFill>
      </fill>
    </dxf>
    <dxf>
      <fill>
        <patternFill>
          <fgColor indexed="64"/>
          <bgColor theme="0"/>
        </patternFill>
      </fill>
    </dxf>
    <dxf>
      <fill>
        <patternFill>
          <fgColor indexed="64"/>
          <bgColor theme="0"/>
        </patternFill>
      </fill>
    </dxf>
    <dxf>
      <fill>
        <patternFill>
          <fgColor indexed="64"/>
          <bgColor theme="0"/>
        </patternFill>
      </fill>
    </dxf>
    <dxf>
      <fill>
        <patternFill>
          <fgColor indexed="64"/>
          <bgColor theme="0"/>
        </patternFill>
      </fill>
    </dxf>
    <dxf>
      <fill>
        <patternFill>
          <fgColor indexed="64"/>
          <bgColor theme="0"/>
        </patternFill>
      </fill>
    </dxf>
    <dxf>
      <fill>
        <patternFill>
          <fgColor indexed="64"/>
          <bgColor theme="0"/>
        </patternFill>
      </fill>
    </dxf>
    <dxf>
      <border outline="0">
        <left style="medium">
          <color rgb="FFFFFFFF"/>
        </left>
        <right style="medium">
          <color rgb="FFFFFFFF"/>
        </right>
        <top style="medium">
          <color rgb="FFFFFFFF"/>
        </top>
        <bottom style="medium">
          <color rgb="FFFFFFFF"/>
        </bottom>
      </border>
    </dxf>
    <dxf>
      <fill>
        <patternFill>
          <fgColor indexed="64"/>
          <bgColor theme="0"/>
        </patternFill>
      </fill>
    </dxf>
    <dxf>
      <border outline="0">
        <bottom style="thick">
          <color rgb="FFFFFFF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relativeIndent="0" justifyLastLine="0" shrinkToFit="0" readingOrder="1"/>
      <border diagonalUp="0" diagonalDown="0" outline="0">
        <left style="medium">
          <color rgb="FFFFFFFF"/>
        </left>
        <right style="medium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'CUADRO 18'!$A$4</c:f>
              <c:strCache>
                <c:ptCount val="1"/>
                <c:pt idx="0">
                  <c:v>PDI FUNCIONARIO</c:v>
                </c:pt>
              </c:strCache>
            </c:strRef>
          </c:tx>
          <c:cat>
            <c:strRef>
              <c:f>('CUADRO 18'!$B$3:$B$3,'CUADRO 18'!$C$3,'CUADRO 18'!$E$3,'CUADRO 18'!$G$3)</c:f>
              <c:strCache>
                <c:ptCount val="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</c:strCache>
            </c:strRef>
          </c:cat>
          <c:val>
            <c:numRef>
              <c:f>('CUADRO 18'!$B$4:$B$4,'CUADRO 18'!$C$4,'CUADRO 18'!$E$4,'CUADRO 18'!$G$4)</c:f>
              <c:numCache>
                <c:formatCode>#,##0.00</c:formatCode>
                <c:ptCount val="4"/>
                <c:pt idx="0">
                  <c:v>91759103.577650398</c:v>
                </c:pt>
                <c:pt idx="1">
                  <c:v>91143452.216864899</c:v>
                </c:pt>
                <c:pt idx="2">
                  <c:v>86378903.315010086</c:v>
                </c:pt>
                <c:pt idx="3">
                  <c:v>99185364.122235611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36-42E8-85E4-01FBCD09F303}"/>
            </c:ext>
          </c:extLst>
        </c:ser>
        <c:ser>
          <c:idx val="1"/>
          <c:order val="1"/>
          <c:tx>
            <c:strRef>
              <c:f>'CUADRO 18'!$A$5</c:f>
              <c:strCache>
                <c:ptCount val="1"/>
                <c:pt idx="0">
                  <c:v>PDI LABORAL</c:v>
                </c:pt>
              </c:strCache>
            </c:strRef>
          </c:tx>
          <c:cat>
            <c:strRef>
              <c:f>('CUADRO 18'!$B$3:$B$3,'CUADRO 18'!$C$3,'CUADRO 18'!$E$3,'CUADRO 18'!$G$3)</c:f>
              <c:strCache>
                <c:ptCount val="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</c:strCache>
            </c:strRef>
          </c:cat>
          <c:val>
            <c:numRef>
              <c:f>('CUADRO 18'!$B$5:$B$5,'CUADRO 18'!$C$5,'CUADRO 18'!$E$5,'CUADRO 18'!$G$5)</c:f>
              <c:numCache>
                <c:formatCode>#,##0.00</c:formatCode>
                <c:ptCount val="4"/>
                <c:pt idx="0">
                  <c:v>38449617.503146254</c:v>
                </c:pt>
                <c:pt idx="1">
                  <c:v>42578867.621396661</c:v>
                </c:pt>
                <c:pt idx="2">
                  <c:v>48288085.087135032</c:v>
                </c:pt>
                <c:pt idx="3">
                  <c:v>41298343.907764375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36-42E8-85E4-01FBCD09F303}"/>
            </c:ext>
          </c:extLst>
        </c:ser>
        <c:ser>
          <c:idx val="2"/>
          <c:order val="2"/>
          <c:tx>
            <c:strRef>
              <c:f>'CUADRO 18'!$A$6</c:f>
              <c:strCache>
                <c:ptCount val="1"/>
                <c:pt idx="0">
                  <c:v>PAS FUNCIONARIO</c:v>
                </c:pt>
              </c:strCache>
            </c:strRef>
          </c:tx>
          <c:cat>
            <c:strRef>
              <c:f>('CUADRO 18'!$B$3:$B$3,'CUADRO 18'!$C$3,'CUADRO 18'!$E$3,'CUADRO 18'!$G$3)</c:f>
              <c:strCache>
                <c:ptCount val="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</c:strCache>
            </c:strRef>
          </c:cat>
          <c:val>
            <c:numRef>
              <c:f>('CUADRO 18'!$B$6:$B$6,'CUADRO 18'!$C$6,'CUADRO 18'!$E$6,'CUADRO 18'!$G$6)</c:f>
              <c:numCache>
                <c:formatCode>#,##0.00</c:formatCode>
                <c:ptCount val="4"/>
                <c:pt idx="0">
                  <c:v>37926269.930633888</c:v>
                </c:pt>
                <c:pt idx="1">
                  <c:v>38399781.765465327</c:v>
                </c:pt>
                <c:pt idx="2">
                  <c:v>38431913.867829487</c:v>
                </c:pt>
                <c:pt idx="3">
                  <c:v>40206102.444743909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D36-42E8-85E4-01FBCD09F303}"/>
            </c:ext>
          </c:extLst>
        </c:ser>
        <c:ser>
          <c:idx val="3"/>
          <c:order val="3"/>
          <c:tx>
            <c:strRef>
              <c:f>'CUADRO 18'!$A$7</c:f>
              <c:strCache>
                <c:ptCount val="1"/>
                <c:pt idx="0">
                  <c:v>PAS LABORAL</c:v>
                </c:pt>
              </c:strCache>
            </c:strRef>
          </c:tx>
          <c:cat>
            <c:strRef>
              <c:f>('CUADRO 18'!$B$3:$B$3,'CUADRO 18'!$C$3,'CUADRO 18'!$E$3,'CUADRO 18'!$G$3)</c:f>
              <c:strCache>
                <c:ptCount val="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</c:strCache>
            </c:strRef>
          </c:cat>
          <c:val>
            <c:numRef>
              <c:f>('CUADRO 18'!$B$7:$B$7,'CUADRO 18'!$C$7,'CUADRO 18'!$E$7,'CUADRO 18'!$G$7)</c:f>
              <c:numCache>
                <c:formatCode>#,##0.00</c:formatCode>
                <c:ptCount val="4"/>
                <c:pt idx="0">
                  <c:v>38473408.108569562</c:v>
                </c:pt>
                <c:pt idx="1">
                  <c:v>39354256.856273159</c:v>
                </c:pt>
                <c:pt idx="2">
                  <c:v>38356550.550025344</c:v>
                </c:pt>
                <c:pt idx="3">
                  <c:v>38732973.615256093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D36-42E8-85E4-01FBCD09F303}"/>
            </c:ext>
          </c:extLst>
        </c:ser>
        <c:ser>
          <c:idx val="4"/>
          <c:order val="4"/>
          <c:tx>
            <c:strRef>
              <c:f>'CUADRO 18'!$A$8</c:f>
              <c:strCache>
                <c:ptCount val="1"/>
                <c:pt idx="0">
                  <c:v>TOTAL</c:v>
                </c:pt>
              </c:strCache>
            </c:strRef>
          </c:tx>
          <c:cat>
            <c:strRef>
              <c:f>('CUADRO 18'!$B$3:$B$3,'CUADRO 18'!$C$3,'CUADRO 18'!$E$3,'CUADRO 18'!$G$3)</c:f>
              <c:strCache>
                <c:ptCount val="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</c:strCache>
            </c:strRef>
          </c:cat>
          <c:val>
            <c:numRef>
              <c:f>('CUADRO 18'!$B$8:$B$8,'CUADRO 18'!$C$8,'CUADRO 18'!$E$8,'CUADRO 18'!$G$8)</c:f>
              <c:numCache>
                <c:formatCode>#,##0.00</c:formatCode>
                <c:ptCount val="4"/>
                <c:pt idx="0">
                  <c:v>206608399.12000012</c:v>
                </c:pt>
                <c:pt idx="1">
                  <c:v>211476358.46000004</c:v>
                </c:pt>
                <c:pt idx="2">
                  <c:v>211455452.81999993</c:v>
                </c:pt>
                <c:pt idx="3">
                  <c:v>219422784.08999997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D36-42E8-85E4-01FBCD09F3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828848"/>
        <c:axId val="175831592"/>
      </c:lineChart>
      <c:catAx>
        <c:axId val="175828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75831592"/>
        <c:crosses val="autoZero"/>
        <c:auto val="1"/>
        <c:lblAlgn val="ctr"/>
        <c:lblOffset val="100"/>
        <c:noMultiLvlLbl val="0"/>
      </c:catAx>
      <c:valAx>
        <c:axId val="175831592"/>
        <c:scaling>
          <c:orientation val="minMax"/>
        </c:scaling>
        <c:delete val="0"/>
        <c:axPos val="l"/>
        <c:majorGridlines/>
        <c:numFmt formatCode="#,##0.00" sourceLinked="1"/>
        <c:majorTickMark val="none"/>
        <c:minorTickMark val="none"/>
        <c:tickLblPos val="nextTo"/>
        <c:crossAx val="175828848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0"/>
    <c:dispBlanksAs val="gap"/>
    <c:showDLblsOverMax val="0"/>
  </c:chart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2"/>
    </mc:Choice>
    <mc:Fallback>
      <c:style val="2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GRAFICO!$A$4</c:f>
              <c:strCache>
                <c:ptCount val="1"/>
                <c:pt idx="0">
                  <c:v>Gastos de personal </c:v>
                </c:pt>
              </c:strCache>
            </c:strRef>
          </c:tx>
          <c:cat>
            <c:strRef>
              <c:f>GRAFICO!$B$3:$N$3</c:f>
              <c:strCache>
                <c:ptCount val="12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</c:strCache>
            </c:strRef>
          </c:cat>
          <c:val>
            <c:numRef>
              <c:f>GRAFICO!$B$4:$N$4</c:f>
              <c:numCache>
                <c:formatCode>#,##0.00</c:formatCode>
                <c:ptCount val="12"/>
                <c:pt idx="0">
                  <c:v>225391661.22999999</c:v>
                </c:pt>
                <c:pt idx="1">
                  <c:v>215110369.31</c:v>
                </c:pt>
                <c:pt idx="2">
                  <c:v>202787311.75</c:v>
                </c:pt>
                <c:pt idx="3">
                  <c:v>201334556.04999998</c:v>
                </c:pt>
                <c:pt idx="4">
                  <c:v>203930851.69999999</c:v>
                </c:pt>
                <c:pt idx="5">
                  <c:v>200290475.97999999</c:v>
                </c:pt>
                <c:pt idx="6">
                  <c:v>200188206.65000001</c:v>
                </c:pt>
                <c:pt idx="7">
                  <c:v>202306908.52000001</c:v>
                </c:pt>
                <c:pt idx="8">
                  <c:v>206608399.12</c:v>
                </c:pt>
                <c:pt idx="9">
                  <c:v>211476358.46000001</c:v>
                </c:pt>
                <c:pt idx="10">
                  <c:v>211455452.81999996</c:v>
                </c:pt>
                <c:pt idx="11">
                  <c:v>219422784.08999997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06-427A-A1CB-EC2C2DA44F65}"/>
            </c:ext>
          </c:extLst>
        </c:ser>
        <c:ser>
          <c:idx val="1"/>
          <c:order val="1"/>
          <c:tx>
            <c:strRef>
              <c:f>GRAFICO!$A$5</c:f>
              <c:strCache>
                <c:ptCount val="1"/>
                <c:pt idx="0">
                  <c:v>Gastos totales </c:v>
                </c:pt>
              </c:strCache>
            </c:strRef>
          </c:tx>
          <c:cat>
            <c:strRef>
              <c:f>GRAFICO!$B$3:$N$3</c:f>
              <c:strCache>
                <c:ptCount val="12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</c:strCache>
            </c:strRef>
          </c:cat>
          <c:val>
            <c:numRef>
              <c:f>GRAFICO!$B$5:$N$5</c:f>
              <c:numCache>
                <c:formatCode>#,##0.00</c:formatCode>
                <c:ptCount val="12"/>
                <c:pt idx="0">
                  <c:v>392907659.75999999</c:v>
                </c:pt>
                <c:pt idx="1">
                  <c:v>354075378.30000001</c:v>
                </c:pt>
                <c:pt idx="2">
                  <c:v>336783248.85000002</c:v>
                </c:pt>
                <c:pt idx="3">
                  <c:v>313515763.32999998</c:v>
                </c:pt>
                <c:pt idx="4">
                  <c:v>322731968.98000002</c:v>
                </c:pt>
                <c:pt idx="5">
                  <c:v>330516726.43000001</c:v>
                </c:pt>
                <c:pt idx="6">
                  <c:v>311782620.50999999</c:v>
                </c:pt>
                <c:pt idx="7">
                  <c:v>338024022.45999998</c:v>
                </c:pt>
                <c:pt idx="8">
                  <c:v>323589090.94</c:v>
                </c:pt>
                <c:pt idx="9">
                  <c:v>320978742.57999998</c:v>
                </c:pt>
                <c:pt idx="10">
                  <c:v>339696892.63</c:v>
                </c:pt>
                <c:pt idx="11">
                  <c:v>362271625.79000002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06-427A-A1CB-EC2C2DA44F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2448488"/>
        <c:axId val="462450448"/>
      </c:lineChart>
      <c:catAx>
        <c:axId val="46244848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462450448"/>
        <c:crosses val="autoZero"/>
        <c:auto val="1"/>
        <c:lblAlgn val="ctr"/>
        <c:lblOffset val="100"/>
        <c:noMultiLvlLbl val="0"/>
      </c:catAx>
      <c:valAx>
        <c:axId val="462450448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46244848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2" l="0.70000000000000062" r="0.70000000000000062" t="0.750000000000002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10</xdr:row>
      <xdr:rowOff>171448</xdr:rowOff>
    </xdr:from>
    <xdr:to>
      <xdr:col>10</xdr:col>
      <xdr:colOff>701040</xdr:colOff>
      <xdr:row>32</xdr:row>
      <xdr:rowOff>60959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47626</xdr:colOff>
      <xdr:row>10</xdr:row>
      <xdr:rowOff>200024</xdr:rowOff>
    </xdr:from>
    <xdr:to>
      <xdr:col>8</xdr:col>
      <xdr:colOff>57150</xdr:colOff>
      <xdr:row>26</xdr:row>
      <xdr:rowOff>0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sther.lopezelorriag\Escritorio\CUADROS%2016_05_201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perávit (10_05)"/>
      <sheetName val="1.a) Ingresos"/>
      <sheetName val="1.b) Ingresos"/>
      <sheetName val="2.a) Gastos"/>
      <sheetName val="2.b) Gastos"/>
      <sheetName val="2.c) Otros Gastos"/>
      <sheetName val="3) Princ_Magnitudes"/>
      <sheetName val="4)Situación endeudamiento"/>
      <sheetName val="5) Evol coste financ"/>
      <sheetName val="6) Evol rem tesoreria"/>
      <sheetName val="7) Evol saldos tesoreria"/>
      <sheetName val="fuentes_financiación"/>
      <sheetName val="gráfico_fuent_finan"/>
      <sheetName val="compara_derechos_recono"/>
      <sheetName val="superávit_déficit_financiación"/>
      <sheetName val="compartiva_gastos 12_13"/>
      <sheetName val="gráficos_comparativa_gasto12_14"/>
      <sheetName val="deficit_superavit presup(10_04)"/>
      <sheetName val="evol_gasto_personal_sobre_total"/>
      <sheetName val="evol_gastos_personal_colectivos"/>
      <sheetName val="comparativa_mensual_personal"/>
      <sheetName val="gráfico_evoluc_PAS_PDI"/>
      <sheetName val="evolución_gastos_corrientes"/>
      <sheetName val="difere_ingreso_corrient_capital"/>
      <sheetName val="difencia_gasto_corrient_capital"/>
      <sheetName val="3)evolució_financiera"/>
      <sheetName val="previsión_endeudamiento_2014"/>
      <sheetName val="situación_endeudamiento"/>
      <sheetName val="ESTIMACIÓN_2013_AFECTADO"/>
      <sheetName val="ESTIMACIÓN_2013_NO AFECTADO"/>
      <sheetName val="Gastos 2013"/>
      <sheetName val="ingresos 2013"/>
      <sheetName val="cuantificación_ahorro por a (2)"/>
      <sheetName val="8)"/>
      <sheetName val="III.1)"/>
      <sheetName val="cuantificación_ahorro por años"/>
      <sheetName val="Gastos Capitulos (2014)"/>
      <sheetName val="Ingresos  (2014)"/>
      <sheetName val="2)2.1"/>
      <sheetName val="2.2"/>
      <sheetName val="2013 ingresos organicas "/>
      <sheetName val="2014 Ingresos organicas "/>
      <sheetName val="cuadro comparativo2012-resto"/>
      <sheetName val="PRESUPUESTO_PROYECCIÓN (2)"/>
      <sheetName val="ANEXOIII1"/>
      <sheetName val="ANEXOIII2"/>
      <sheetName val="PRÉSTAMOS"/>
      <sheetName val="JUBILACIONES MARZO"/>
      <sheetName val="AHORROS_JUBI_MARZO"/>
      <sheetName val="AHORRO 2013 JUBI JULIO"/>
      <sheetName val="AHORRO 2014"/>
      <sheetName val="AHORRO 2015"/>
      <sheetName val="AHORRO 2016"/>
      <sheetName val="inem"/>
      <sheetName val="RESUMEN GASTOS MEDIDAS"/>
      <sheetName val="RESUMEN_nóminas_12-16"/>
      <sheetName val="cuota patronal complemento cm"/>
      <sheetName val="RESUMEN"/>
      <sheetName val="RESUMEN_nóminas_10-12-16 (2)"/>
      <sheetName val="nóminas_2010_2011"/>
      <sheetName val="comparativa_OR_10_16"/>
      <sheetName val="SUBASTA"/>
      <sheetName val="medidas_pas (3)"/>
      <sheetName val="INCREMENTO INGRESOS_UPM_2013_14"/>
      <sheetName val="resumen medidas_C_1"/>
      <sheetName val="resumen_c_2_4_ medidas"/>
      <sheetName val="MÁSTERES_HABILITANTES "/>
      <sheetName val="cupos 2014-2015"/>
      <sheetName val="medidas_ingresos"/>
      <sheetName val="MEDIDAS_2012"/>
      <sheetName val="Hoja2"/>
      <sheetName val="2.a) Gastos (2)"/>
      <sheetName val="AHORRO_TRIMESTRES_PAS_FUN"/>
      <sheetName val="AHORRO_TRIMESTRE_PAS_LABO"/>
      <sheetName val="B.1. medidas de ingesos"/>
      <sheetName val="B.2. medidas de gasto"/>
      <sheetName val="tesis_asistencias"/>
      <sheetName val="doc jub volunt_2014"/>
      <sheetName val="jubil incentiv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a2" displayName="Tabla2" ref="A3:H8" totalsRowShown="0" headerRowDxfId="27" dataDxfId="26">
  <tableColumns count="8">
    <tableColumn id="1" xr3:uid="{00000000-0010-0000-0000-000001000000}" name="Colectivo" dataDxfId="25"/>
    <tableColumn id="3" xr3:uid="{00000000-0010-0000-0000-000003000000}" name="2019" dataDxfId="24"/>
    <tableColumn id="4" xr3:uid="{00000000-0010-0000-0000-000004000000}" name="2020" dataDxfId="23"/>
    <tableColumn id="7" xr3:uid="{00000000-0010-0000-0000-000007000000}" name="% ∆ 2020/2019" dataDxfId="22">
      <calculatedColumnFormula>(C4-B4)/B4*100</calculatedColumnFormula>
    </tableColumn>
    <tableColumn id="5" xr3:uid="{00000000-0010-0000-0000-000005000000}" name="2021" dataDxfId="21"/>
    <tableColumn id="8" xr3:uid="{00000000-0010-0000-0000-000008000000}" name="% ∆ 2021/2020" dataDxfId="20">
      <calculatedColumnFormula>(E4-C4)/C4*100</calculatedColumnFormula>
    </tableColumn>
    <tableColumn id="9" xr3:uid="{00000000-0010-0000-0000-000009000000}" name="2022" dataDxfId="19"/>
    <tableColumn id="10" xr3:uid="{00000000-0010-0000-0000-00000A000000}" name="% ∆                       2022/2021" dataDxfId="18">
      <calculatedColumnFormula>(G4-E4)/E4*100</calculatedColumnFormula>
    </tableColumn>
  </tableColumns>
  <tableStyleInfo name="TableStyleMedium13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Tabla1" displayName="Tabla1" ref="A3:N6" totalsRowShown="0" headerRowDxfId="17" dataDxfId="15" headerRowBorderDxfId="16" tableBorderDxfId="14">
  <tableColumns count="14">
    <tableColumn id="1" xr3:uid="{00000000-0010-0000-0100-000001000000}" name="Concepto " dataDxfId="13"/>
    <tableColumn id="3" xr3:uid="{00000000-0010-0000-0100-000003000000}" name="2011" dataDxfId="12"/>
    <tableColumn id="4" xr3:uid="{00000000-0010-0000-0100-000004000000}" name="2012" dataDxfId="11"/>
    <tableColumn id="5" xr3:uid="{00000000-0010-0000-0100-000005000000}" name="2013" dataDxfId="10"/>
    <tableColumn id="6" xr3:uid="{00000000-0010-0000-0100-000006000000}" name="20132" dataDxfId="9"/>
    <tableColumn id="7" xr3:uid="{00000000-0010-0000-0100-000007000000}" name="2014" dataDxfId="8"/>
    <tableColumn id="8" xr3:uid="{00000000-0010-0000-0100-000008000000}" name="2015" dataDxfId="7"/>
    <tableColumn id="9" xr3:uid="{00000000-0010-0000-0100-000009000000}" name="2016" dataDxfId="6"/>
    <tableColumn id="10" xr3:uid="{00000000-0010-0000-0100-00000A000000}" name="2017" dataDxfId="5"/>
    <tableColumn id="11" xr3:uid="{00000000-0010-0000-0100-00000B000000}" name="2018" dataDxfId="4"/>
    <tableColumn id="12" xr3:uid="{00000000-0010-0000-0100-00000C000000}" name="2019" dataDxfId="3"/>
    <tableColumn id="13" xr3:uid="{00000000-0010-0000-0100-00000D000000}" name="2020" dataDxfId="2"/>
    <tableColumn id="14" xr3:uid="{00000000-0010-0000-0100-00000E000000}" name="2021" dataDxfId="1"/>
    <tableColumn id="2" xr3:uid="{FA0A814F-EFF8-48CF-9E74-49982AE7F967}" name="2022" dataDxfId="0"/>
  </tableColumns>
  <tableStyleInfo name="TableStyleMedium13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R29"/>
  <sheetViews>
    <sheetView topLeftCell="A10" workbookViewId="0">
      <selection activeCell="G8" sqref="G8"/>
    </sheetView>
  </sheetViews>
  <sheetFormatPr baseColWidth="10" defaultRowHeight="15"/>
  <cols>
    <col min="1" max="1" width="17.42578125" style="4" customWidth="1"/>
    <col min="2" max="2" width="14.28515625" style="4" customWidth="1"/>
    <col min="3" max="3" width="13.5703125" style="4" customWidth="1"/>
    <col min="4" max="4" width="9.7109375" customWidth="1"/>
    <col min="5" max="5" width="13.7109375" style="4" customWidth="1"/>
    <col min="6" max="6" width="10.28515625" customWidth="1"/>
    <col min="7" max="7" width="13.5703125" style="4" bestFit="1" customWidth="1"/>
    <col min="8" max="8" width="10" style="4" customWidth="1"/>
    <col min="9" max="9" width="11.42578125" style="4"/>
    <col min="10" max="11" width="13.7109375" style="4" bestFit="1" customWidth="1"/>
    <col min="12" max="12" width="16.85546875" style="4" bestFit="1" customWidth="1"/>
    <col min="13" max="13" width="13.7109375" style="4" bestFit="1" customWidth="1"/>
    <col min="14" max="17" width="11.42578125" style="4"/>
    <col min="18" max="18" width="13.7109375" style="4" bestFit="1" customWidth="1"/>
    <col min="19" max="257" width="11.42578125" style="4"/>
    <col min="258" max="258" width="23.140625" style="4" customWidth="1"/>
    <col min="259" max="261" width="16.7109375" style="4" customWidth="1"/>
    <col min="262" max="263" width="12.85546875" style="4" customWidth="1"/>
    <col min="264" max="265" width="11.42578125" style="4"/>
    <col min="266" max="266" width="13.7109375" style="4" bestFit="1" customWidth="1"/>
    <col min="267" max="267" width="11.42578125" style="4"/>
    <col min="268" max="268" width="16.85546875" style="4" bestFit="1" customWidth="1"/>
    <col min="269" max="269" width="13.7109375" style="4" bestFit="1" customWidth="1"/>
    <col min="270" max="513" width="11.42578125" style="4"/>
    <col min="514" max="514" width="23.140625" style="4" customWidth="1"/>
    <col min="515" max="517" width="16.7109375" style="4" customWidth="1"/>
    <col min="518" max="519" width="12.85546875" style="4" customWidth="1"/>
    <col min="520" max="521" width="11.42578125" style="4"/>
    <col min="522" max="522" width="13.7109375" style="4" bestFit="1" customWidth="1"/>
    <col min="523" max="523" width="11.42578125" style="4"/>
    <col min="524" max="524" width="16.85546875" style="4" bestFit="1" customWidth="1"/>
    <col min="525" max="525" width="13.7109375" style="4" bestFit="1" customWidth="1"/>
    <col min="526" max="769" width="11.42578125" style="4"/>
    <col min="770" max="770" width="23.140625" style="4" customWidth="1"/>
    <col min="771" max="773" width="16.7109375" style="4" customWidth="1"/>
    <col min="774" max="775" width="12.85546875" style="4" customWidth="1"/>
    <col min="776" max="777" width="11.42578125" style="4"/>
    <col min="778" max="778" width="13.7109375" style="4" bestFit="1" customWidth="1"/>
    <col min="779" max="779" width="11.42578125" style="4"/>
    <col min="780" max="780" width="16.85546875" style="4" bestFit="1" customWidth="1"/>
    <col min="781" max="781" width="13.7109375" style="4" bestFit="1" customWidth="1"/>
    <col min="782" max="1025" width="11.42578125" style="4"/>
    <col min="1026" max="1026" width="23.140625" style="4" customWidth="1"/>
    <col min="1027" max="1029" width="16.7109375" style="4" customWidth="1"/>
    <col min="1030" max="1031" width="12.85546875" style="4" customWidth="1"/>
    <col min="1032" max="1033" width="11.42578125" style="4"/>
    <col min="1034" max="1034" width="13.7109375" style="4" bestFit="1" customWidth="1"/>
    <col min="1035" max="1035" width="11.42578125" style="4"/>
    <col min="1036" max="1036" width="16.85546875" style="4" bestFit="1" customWidth="1"/>
    <col min="1037" max="1037" width="13.7109375" style="4" bestFit="1" customWidth="1"/>
    <col min="1038" max="1281" width="11.42578125" style="4"/>
    <col min="1282" max="1282" width="23.140625" style="4" customWidth="1"/>
    <col min="1283" max="1285" width="16.7109375" style="4" customWidth="1"/>
    <col min="1286" max="1287" width="12.85546875" style="4" customWidth="1"/>
    <col min="1288" max="1289" width="11.42578125" style="4"/>
    <col min="1290" max="1290" width="13.7109375" style="4" bestFit="1" customWidth="1"/>
    <col min="1291" max="1291" width="11.42578125" style="4"/>
    <col min="1292" max="1292" width="16.85546875" style="4" bestFit="1" customWidth="1"/>
    <col min="1293" max="1293" width="13.7109375" style="4" bestFit="1" customWidth="1"/>
    <col min="1294" max="1537" width="11.42578125" style="4"/>
    <col min="1538" max="1538" width="23.140625" style="4" customWidth="1"/>
    <col min="1539" max="1541" width="16.7109375" style="4" customWidth="1"/>
    <col min="1542" max="1543" width="12.85546875" style="4" customWidth="1"/>
    <col min="1544" max="1545" width="11.42578125" style="4"/>
    <col min="1546" max="1546" width="13.7109375" style="4" bestFit="1" customWidth="1"/>
    <col min="1547" max="1547" width="11.42578125" style="4"/>
    <col min="1548" max="1548" width="16.85546875" style="4" bestFit="1" customWidth="1"/>
    <col min="1549" max="1549" width="13.7109375" style="4" bestFit="1" customWidth="1"/>
    <col min="1550" max="1793" width="11.42578125" style="4"/>
    <col min="1794" max="1794" width="23.140625" style="4" customWidth="1"/>
    <col min="1795" max="1797" width="16.7109375" style="4" customWidth="1"/>
    <col min="1798" max="1799" width="12.85546875" style="4" customWidth="1"/>
    <col min="1800" max="1801" width="11.42578125" style="4"/>
    <col min="1802" max="1802" width="13.7109375" style="4" bestFit="1" customWidth="1"/>
    <col min="1803" max="1803" width="11.42578125" style="4"/>
    <col min="1804" max="1804" width="16.85546875" style="4" bestFit="1" customWidth="1"/>
    <col min="1805" max="1805" width="13.7109375" style="4" bestFit="1" customWidth="1"/>
    <col min="1806" max="2049" width="11.42578125" style="4"/>
    <col min="2050" max="2050" width="23.140625" style="4" customWidth="1"/>
    <col min="2051" max="2053" width="16.7109375" style="4" customWidth="1"/>
    <col min="2054" max="2055" width="12.85546875" style="4" customWidth="1"/>
    <col min="2056" max="2057" width="11.42578125" style="4"/>
    <col min="2058" max="2058" width="13.7109375" style="4" bestFit="1" customWidth="1"/>
    <col min="2059" max="2059" width="11.42578125" style="4"/>
    <col min="2060" max="2060" width="16.85546875" style="4" bestFit="1" customWidth="1"/>
    <col min="2061" max="2061" width="13.7109375" style="4" bestFit="1" customWidth="1"/>
    <col min="2062" max="2305" width="11.42578125" style="4"/>
    <col min="2306" max="2306" width="23.140625" style="4" customWidth="1"/>
    <col min="2307" max="2309" width="16.7109375" style="4" customWidth="1"/>
    <col min="2310" max="2311" width="12.85546875" style="4" customWidth="1"/>
    <col min="2312" max="2313" width="11.42578125" style="4"/>
    <col min="2314" max="2314" width="13.7109375" style="4" bestFit="1" customWidth="1"/>
    <col min="2315" max="2315" width="11.42578125" style="4"/>
    <col min="2316" max="2316" width="16.85546875" style="4" bestFit="1" customWidth="1"/>
    <col min="2317" max="2317" width="13.7109375" style="4" bestFit="1" customWidth="1"/>
    <col min="2318" max="2561" width="11.42578125" style="4"/>
    <col min="2562" max="2562" width="23.140625" style="4" customWidth="1"/>
    <col min="2563" max="2565" width="16.7109375" style="4" customWidth="1"/>
    <col min="2566" max="2567" width="12.85546875" style="4" customWidth="1"/>
    <col min="2568" max="2569" width="11.42578125" style="4"/>
    <col min="2570" max="2570" width="13.7109375" style="4" bestFit="1" customWidth="1"/>
    <col min="2571" max="2571" width="11.42578125" style="4"/>
    <col min="2572" max="2572" width="16.85546875" style="4" bestFit="1" customWidth="1"/>
    <col min="2573" max="2573" width="13.7109375" style="4" bestFit="1" customWidth="1"/>
    <col min="2574" max="2817" width="11.42578125" style="4"/>
    <col min="2818" max="2818" width="23.140625" style="4" customWidth="1"/>
    <col min="2819" max="2821" width="16.7109375" style="4" customWidth="1"/>
    <col min="2822" max="2823" width="12.85546875" style="4" customWidth="1"/>
    <col min="2824" max="2825" width="11.42578125" style="4"/>
    <col min="2826" max="2826" width="13.7109375" style="4" bestFit="1" customWidth="1"/>
    <col min="2827" max="2827" width="11.42578125" style="4"/>
    <col min="2828" max="2828" width="16.85546875" style="4" bestFit="1" customWidth="1"/>
    <col min="2829" max="2829" width="13.7109375" style="4" bestFit="1" customWidth="1"/>
    <col min="2830" max="3073" width="11.42578125" style="4"/>
    <col min="3074" max="3074" width="23.140625" style="4" customWidth="1"/>
    <col min="3075" max="3077" width="16.7109375" style="4" customWidth="1"/>
    <col min="3078" max="3079" width="12.85546875" style="4" customWidth="1"/>
    <col min="3080" max="3081" width="11.42578125" style="4"/>
    <col min="3082" max="3082" width="13.7109375" style="4" bestFit="1" customWidth="1"/>
    <col min="3083" max="3083" width="11.42578125" style="4"/>
    <col min="3084" max="3084" width="16.85546875" style="4" bestFit="1" customWidth="1"/>
    <col min="3085" max="3085" width="13.7109375" style="4" bestFit="1" customWidth="1"/>
    <col min="3086" max="3329" width="11.42578125" style="4"/>
    <col min="3330" max="3330" width="23.140625" style="4" customWidth="1"/>
    <col min="3331" max="3333" width="16.7109375" style="4" customWidth="1"/>
    <col min="3334" max="3335" width="12.85546875" style="4" customWidth="1"/>
    <col min="3336" max="3337" width="11.42578125" style="4"/>
    <col min="3338" max="3338" width="13.7109375" style="4" bestFit="1" customWidth="1"/>
    <col min="3339" max="3339" width="11.42578125" style="4"/>
    <col min="3340" max="3340" width="16.85546875" style="4" bestFit="1" customWidth="1"/>
    <col min="3341" max="3341" width="13.7109375" style="4" bestFit="1" customWidth="1"/>
    <col min="3342" max="3585" width="11.42578125" style="4"/>
    <col min="3586" max="3586" width="23.140625" style="4" customWidth="1"/>
    <col min="3587" max="3589" width="16.7109375" style="4" customWidth="1"/>
    <col min="3590" max="3591" width="12.85546875" style="4" customWidth="1"/>
    <col min="3592" max="3593" width="11.42578125" style="4"/>
    <col min="3594" max="3594" width="13.7109375" style="4" bestFit="1" customWidth="1"/>
    <col min="3595" max="3595" width="11.42578125" style="4"/>
    <col min="3596" max="3596" width="16.85546875" style="4" bestFit="1" customWidth="1"/>
    <col min="3597" max="3597" width="13.7109375" style="4" bestFit="1" customWidth="1"/>
    <col min="3598" max="3841" width="11.42578125" style="4"/>
    <col min="3842" max="3842" width="23.140625" style="4" customWidth="1"/>
    <col min="3843" max="3845" width="16.7109375" style="4" customWidth="1"/>
    <col min="3846" max="3847" width="12.85546875" style="4" customWidth="1"/>
    <col min="3848" max="3849" width="11.42578125" style="4"/>
    <col min="3850" max="3850" width="13.7109375" style="4" bestFit="1" customWidth="1"/>
    <col min="3851" max="3851" width="11.42578125" style="4"/>
    <col min="3852" max="3852" width="16.85546875" style="4" bestFit="1" customWidth="1"/>
    <col min="3853" max="3853" width="13.7109375" style="4" bestFit="1" customWidth="1"/>
    <col min="3854" max="4097" width="11.42578125" style="4"/>
    <col min="4098" max="4098" width="23.140625" style="4" customWidth="1"/>
    <col min="4099" max="4101" width="16.7109375" style="4" customWidth="1"/>
    <col min="4102" max="4103" width="12.85546875" style="4" customWidth="1"/>
    <col min="4104" max="4105" width="11.42578125" style="4"/>
    <col min="4106" max="4106" width="13.7109375" style="4" bestFit="1" customWidth="1"/>
    <col min="4107" max="4107" width="11.42578125" style="4"/>
    <col min="4108" max="4108" width="16.85546875" style="4" bestFit="1" customWidth="1"/>
    <col min="4109" max="4109" width="13.7109375" style="4" bestFit="1" customWidth="1"/>
    <col min="4110" max="4353" width="11.42578125" style="4"/>
    <col min="4354" max="4354" width="23.140625" style="4" customWidth="1"/>
    <col min="4355" max="4357" width="16.7109375" style="4" customWidth="1"/>
    <col min="4358" max="4359" width="12.85546875" style="4" customWidth="1"/>
    <col min="4360" max="4361" width="11.42578125" style="4"/>
    <col min="4362" max="4362" width="13.7109375" style="4" bestFit="1" customWidth="1"/>
    <col min="4363" max="4363" width="11.42578125" style="4"/>
    <col min="4364" max="4364" width="16.85546875" style="4" bestFit="1" customWidth="1"/>
    <col min="4365" max="4365" width="13.7109375" style="4" bestFit="1" customWidth="1"/>
    <col min="4366" max="4609" width="11.42578125" style="4"/>
    <col min="4610" max="4610" width="23.140625" style="4" customWidth="1"/>
    <col min="4611" max="4613" width="16.7109375" style="4" customWidth="1"/>
    <col min="4614" max="4615" width="12.85546875" style="4" customWidth="1"/>
    <col min="4616" max="4617" width="11.42578125" style="4"/>
    <col min="4618" max="4618" width="13.7109375" style="4" bestFit="1" customWidth="1"/>
    <col min="4619" max="4619" width="11.42578125" style="4"/>
    <col min="4620" max="4620" width="16.85546875" style="4" bestFit="1" customWidth="1"/>
    <col min="4621" max="4621" width="13.7109375" style="4" bestFit="1" customWidth="1"/>
    <col min="4622" max="4865" width="11.42578125" style="4"/>
    <col min="4866" max="4866" width="23.140625" style="4" customWidth="1"/>
    <col min="4867" max="4869" width="16.7109375" style="4" customWidth="1"/>
    <col min="4870" max="4871" width="12.85546875" style="4" customWidth="1"/>
    <col min="4872" max="4873" width="11.42578125" style="4"/>
    <col min="4874" max="4874" width="13.7109375" style="4" bestFit="1" customWidth="1"/>
    <col min="4875" max="4875" width="11.42578125" style="4"/>
    <col min="4876" max="4876" width="16.85546875" style="4" bestFit="1" customWidth="1"/>
    <col min="4877" max="4877" width="13.7109375" style="4" bestFit="1" customWidth="1"/>
    <col min="4878" max="5121" width="11.42578125" style="4"/>
    <col min="5122" max="5122" width="23.140625" style="4" customWidth="1"/>
    <col min="5123" max="5125" width="16.7109375" style="4" customWidth="1"/>
    <col min="5126" max="5127" width="12.85546875" style="4" customWidth="1"/>
    <col min="5128" max="5129" width="11.42578125" style="4"/>
    <col min="5130" max="5130" width="13.7109375" style="4" bestFit="1" customWidth="1"/>
    <col min="5131" max="5131" width="11.42578125" style="4"/>
    <col min="5132" max="5132" width="16.85546875" style="4" bestFit="1" customWidth="1"/>
    <col min="5133" max="5133" width="13.7109375" style="4" bestFit="1" customWidth="1"/>
    <col min="5134" max="5377" width="11.42578125" style="4"/>
    <col min="5378" max="5378" width="23.140625" style="4" customWidth="1"/>
    <col min="5379" max="5381" width="16.7109375" style="4" customWidth="1"/>
    <col min="5382" max="5383" width="12.85546875" style="4" customWidth="1"/>
    <col min="5384" max="5385" width="11.42578125" style="4"/>
    <col min="5386" max="5386" width="13.7109375" style="4" bestFit="1" customWidth="1"/>
    <col min="5387" max="5387" width="11.42578125" style="4"/>
    <col min="5388" max="5388" width="16.85546875" style="4" bestFit="1" customWidth="1"/>
    <col min="5389" max="5389" width="13.7109375" style="4" bestFit="1" customWidth="1"/>
    <col min="5390" max="5633" width="11.42578125" style="4"/>
    <col min="5634" max="5634" width="23.140625" style="4" customWidth="1"/>
    <col min="5635" max="5637" width="16.7109375" style="4" customWidth="1"/>
    <col min="5638" max="5639" width="12.85546875" style="4" customWidth="1"/>
    <col min="5640" max="5641" width="11.42578125" style="4"/>
    <col min="5642" max="5642" width="13.7109375" style="4" bestFit="1" customWidth="1"/>
    <col min="5643" max="5643" width="11.42578125" style="4"/>
    <col min="5644" max="5644" width="16.85546875" style="4" bestFit="1" customWidth="1"/>
    <col min="5645" max="5645" width="13.7109375" style="4" bestFit="1" customWidth="1"/>
    <col min="5646" max="5889" width="11.42578125" style="4"/>
    <col min="5890" max="5890" width="23.140625" style="4" customWidth="1"/>
    <col min="5891" max="5893" width="16.7109375" style="4" customWidth="1"/>
    <col min="5894" max="5895" width="12.85546875" style="4" customWidth="1"/>
    <col min="5896" max="5897" width="11.42578125" style="4"/>
    <col min="5898" max="5898" width="13.7109375" style="4" bestFit="1" customWidth="1"/>
    <col min="5899" max="5899" width="11.42578125" style="4"/>
    <col min="5900" max="5900" width="16.85546875" style="4" bestFit="1" customWidth="1"/>
    <col min="5901" max="5901" width="13.7109375" style="4" bestFit="1" customWidth="1"/>
    <col min="5902" max="6145" width="11.42578125" style="4"/>
    <col min="6146" max="6146" width="23.140625" style="4" customWidth="1"/>
    <col min="6147" max="6149" width="16.7109375" style="4" customWidth="1"/>
    <col min="6150" max="6151" width="12.85546875" style="4" customWidth="1"/>
    <col min="6152" max="6153" width="11.42578125" style="4"/>
    <col min="6154" max="6154" width="13.7109375" style="4" bestFit="1" customWidth="1"/>
    <col min="6155" max="6155" width="11.42578125" style="4"/>
    <col min="6156" max="6156" width="16.85546875" style="4" bestFit="1" customWidth="1"/>
    <col min="6157" max="6157" width="13.7109375" style="4" bestFit="1" customWidth="1"/>
    <col min="6158" max="6401" width="11.42578125" style="4"/>
    <col min="6402" max="6402" width="23.140625" style="4" customWidth="1"/>
    <col min="6403" max="6405" width="16.7109375" style="4" customWidth="1"/>
    <col min="6406" max="6407" width="12.85546875" style="4" customWidth="1"/>
    <col min="6408" max="6409" width="11.42578125" style="4"/>
    <col min="6410" max="6410" width="13.7109375" style="4" bestFit="1" customWidth="1"/>
    <col min="6411" max="6411" width="11.42578125" style="4"/>
    <col min="6412" max="6412" width="16.85546875" style="4" bestFit="1" customWidth="1"/>
    <col min="6413" max="6413" width="13.7109375" style="4" bestFit="1" customWidth="1"/>
    <col min="6414" max="6657" width="11.42578125" style="4"/>
    <col min="6658" max="6658" width="23.140625" style="4" customWidth="1"/>
    <col min="6659" max="6661" width="16.7109375" style="4" customWidth="1"/>
    <col min="6662" max="6663" width="12.85546875" style="4" customWidth="1"/>
    <col min="6664" max="6665" width="11.42578125" style="4"/>
    <col min="6666" max="6666" width="13.7109375" style="4" bestFit="1" customWidth="1"/>
    <col min="6667" max="6667" width="11.42578125" style="4"/>
    <col min="6668" max="6668" width="16.85546875" style="4" bestFit="1" customWidth="1"/>
    <col min="6669" max="6669" width="13.7109375" style="4" bestFit="1" customWidth="1"/>
    <col min="6670" max="6913" width="11.42578125" style="4"/>
    <col min="6914" max="6914" width="23.140625" style="4" customWidth="1"/>
    <col min="6915" max="6917" width="16.7109375" style="4" customWidth="1"/>
    <col min="6918" max="6919" width="12.85546875" style="4" customWidth="1"/>
    <col min="6920" max="6921" width="11.42578125" style="4"/>
    <col min="6922" max="6922" width="13.7109375" style="4" bestFit="1" customWidth="1"/>
    <col min="6923" max="6923" width="11.42578125" style="4"/>
    <col min="6924" max="6924" width="16.85546875" style="4" bestFit="1" customWidth="1"/>
    <col min="6925" max="6925" width="13.7109375" style="4" bestFit="1" customWidth="1"/>
    <col min="6926" max="7169" width="11.42578125" style="4"/>
    <col min="7170" max="7170" width="23.140625" style="4" customWidth="1"/>
    <col min="7171" max="7173" width="16.7109375" style="4" customWidth="1"/>
    <col min="7174" max="7175" width="12.85546875" style="4" customWidth="1"/>
    <col min="7176" max="7177" width="11.42578125" style="4"/>
    <col min="7178" max="7178" width="13.7109375" style="4" bestFit="1" customWidth="1"/>
    <col min="7179" max="7179" width="11.42578125" style="4"/>
    <col min="7180" max="7180" width="16.85546875" style="4" bestFit="1" customWidth="1"/>
    <col min="7181" max="7181" width="13.7109375" style="4" bestFit="1" customWidth="1"/>
    <col min="7182" max="7425" width="11.42578125" style="4"/>
    <col min="7426" max="7426" width="23.140625" style="4" customWidth="1"/>
    <col min="7427" max="7429" width="16.7109375" style="4" customWidth="1"/>
    <col min="7430" max="7431" width="12.85546875" style="4" customWidth="1"/>
    <col min="7432" max="7433" width="11.42578125" style="4"/>
    <col min="7434" max="7434" width="13.7109375" style="4" bestFit="1" customWidth="1"/>
    <col min="7435" max="7435" width="11.42578125" style="4"/>
    <col min="7436" max="7436" width="16.85546875" style="4" bestFit="1" customWidth="1"/>
    <col min="7437" max="7437" width="13.7109375" style="4" bestFit="1" customWidth="1"/>
    <col min="7438" max="7681" width="11.42578125" style="4"/>
    <col min="7682" max="7682" width="23.140625" style="4" customWidth="1"/>
    <col min="7683" max="7685" width="16.7109375" style="4" customWidth="1"/>
    <col min="7686" max="7687" width="12.85546875" style="4" customWidth="1"/>
    <col min="7688" max="7689" width="11.42578125" style="4"/>
    <col min="7690" max="7690" width="13.7109375" style="4" bestFit="1" customWidth="1"/>
    <col min="7691" max="7691" width="11.42578125" style="4"/>
    <col min="7692" max="7692" width="16.85546875" style="4" bestFit="1" customWidth="1"/>
    <col min="7693" max="7693" width="13.7109375" style="4" bestFit="1" customWidth="1"/>
    <col min="7694" max="7937" width="11.42578125" style="4"/>
    <col min="7938" max="7938" width="23.140625" style="4" customWidth="1"/>
    <col min="7939" max="7941" width="16.7109375" style="4" customWidth="1"/>
    <col min="7942" max="7943" width="12.85546875" style="4" customWidth="1"/>
    <col min="7944" max="7945" width="11.42578125" style="4"/>
    <col min="7946" max="7946" width="13.7109375" style="4" bestFit="1" customWidth="1"/>
    <col min="7947" max="7947" width="11.42578125" style="4"/>
    <col min="7948" max="7948" width="16.85546875" style="4" bestFit="1" customWidth="1"/>
    <col min="7949" max="7949" width="13.7109375" style="4" bestFit="1" customWidth="1"/>
    <col min="7950" max="8193" width="11.42578125" style="4"/>
    <col min="8194" max="8194" width="23.140625" style="4" customWidth="1"/>
    <col min="8195" max="8197" width="16.7109375" style="4" customWidth="1"/>
    <col min="8198" max="8199" width="12.85546875" style="4" customWidth="1"/>
    <col min="8200" max="8201" width="11.42578125" style="4"/>
    <col min="8202" max="8202" width="13.7109375" style="4" bestFit="1" customWidth="1"/>
    <col min="8203" max="8203" width="11.42578125" style="4"/>
    <col min="8204" max="8204" width="16.85546875" style="4" bestFit="1" customWidth="1"/>
    <col min="8205" max="8205" width="13.7109375" style="4" bestFit="1" customWidth="1"/>
    <col min="8206" max="8449" width="11.42578125" style="4"/>
    <col min="8450" max="8450" width="23.140625" style="4" customWidth="1"/>
    <col min="8451" max="8453" width="16.7109375" style="4" customWidth="1"/>
    <col min="8454" max="8455" width="12.85546875" style="4" customWidth="1"/>
    <col min="8456" max="8457" width="11.42578125" style="4"/>
    <col min="8458" max="8458" width="13.7109375" style="4" bestFit="1" customWidth="1"/>
    <col min="8459" max="8459" width="11.42578125" style="4"/>
    <col min="8460" max="8460" width="16.85546875" style="4" bestFit="1" customWidth="1"/>
    <col min="8461" max="8461" width="13.7109375" style="4" bestFit="1" customWidth="1"/>
    <col min="8462" max="8705" width="11.42578125" style="4"/>
    <col min="8706" max="8706" width="23.140625" style="4" customWidth="1"/>
    <col min="8707" max="8709" width="16.7109375" style="4" customWidth="1"/>
    <col min="8710" max="8711" width="12.85546875" style="4" customWidth="1"/>
    <col min="8712" max="8713" width="11.42578125" style="4"/>
    <col min="8714" max="8714" width="13.7109375" style="4" bestFit="1" customWidth="1"/>
    <col min="8715" max="8715" width="11.42578125" style="4"/>
    <col min="8716" max="8716" width="16.85546875" style="4" bestFit="1" customWidth="1"/>
    <col min="8717" max="8717" width="13.7109375" style="4" bestFit="1" customWidth="1"/>
    <col min="8718" max="8961" width="11.42578125" style="4"/>
    <col min="8962" max="8962" width="23.140625" style="4" customWidth="1"/>
    <col min="8963" max="8965" width="16.7109375" style="4" customWidth="1"/>
    <col min="8966" max="8967" width="12.85546875" style="4" customWidth="1"/>
    <col min="8968" max="8969" width="11.42578125" style="4"/>
    <col min="8970" max="8970" width="13.7109375" style="4" bestFit="1" customWidth="1"/>
    <col min="8971" max="8971" width="11.42578125" style="4"/>
    <col min="8972" max="8972" width="16.85546875" style="4" bestFit="1" customWidth="1"/>
    <col min="8973" max="8973" width="13.7109375" style="4" bestFit="1" customWidth="1"/>
    <col min="8974" max="9217" width="11.42578125" style="4"/>
    <col min="9218" max="9218" width="23.140625" style="4" customWidth="1"/>
    <col min="9219" max="9221" width="16.7109375" style="4" customWidth="1"/>
    <col min="9222" max="9223" width="12.85546875" style="4" customWidth="1"/>
    <col min="9224" max="9225" width="11.42578125" style="4"/>
    <col min="9226" max="9226" width="13.7109375" style="4" bestFit="1" customWidth="1"/>
    <col min="9227" max="9227" width="11.42578125" style="4"/>
    <col min="9228" max="9228" width="16.85546875" style="4" bestFit="1" customWidth="1"/>
    <col min="9229" max="9229" width="13.7109375" style="4" bestFit="1" customWidth="1"/>
    <col min="9230" max="9473" width="11.42578125" style="4"/>
    <col min="9474" max="9474" width="23.140625" style="4" customWidth="1"/>
    <col min="9475" max="9477" width="16.7109375" style="4" customWidth="1"/>
    <col min="9478" max="9479" width="12.85546875" style="4" customWidth="1"/>
    <col min="9480" max="9481" width="11.42578125" style="4"/>
    <col min="9482" max="9482" width="13.7109375" style="4" bestFit="1" customWidth="1"/>
    <col min="9483" max="9483" width="11.42578125" style="4"/>
    <col min="9484" max="9484" width="16.85546875" style="4" bestFit="1" customWidth="1"/>
    <col min="9485" max="9485" width="13.7109375" style="4" bestFit="1" customWidth="1"/>
    <col min="9486" max="9729" width="11.42578125" style="4"/>
    <col min="9730" max="9730" width="23.140625" style="4" customWidth="1"/>
    <col min="9731" max="9733" width="16.7109375" style="4" customWidth="1"/>
    <col min="9734" max="9735" width="12.85546875" style="4" customWidth="1"/>
    <col min="9736" max="9737" width="11.42578125" style="4"/>
    <col min="9738" max="9738" width="13.7109375" style="4" bestFit="1" customWidth="1"/>
    <col min="9739" max="9739" width="11.42578125" style="4"/>
    <col min="9740" max="9740" width="16.85546875" style="4" bestFit="1" customWidth="1"/>
    <col min="9741" max="9741" width="13.7109375" style="4" bestFit="1" customWidth="1"/>
    <col min="9742" max="9985" width="11.42578125" style="4"/>
    <col min="9986" max="9986" width="23.140625" style="4" customWidth="1"/>
    <col min="9987" max="9989" width="16.7109375" style="4" customWidth="1"/>
    <col min="9990" max="9991" width="12.85546875" style="4" customWidth="1"/>
    <col min="9992" max="9993" width="11.42578125" style="4"/>
    <col min="9994" max="9994" width="13.7109375" style="4" bestFit="1" customWidth="1"/>
    <col min="9995" max="9995" width="11.42578125" style="4"/>
    <col min="9996" max="9996" width="16.85546875" style="4" bestFit="1" customWidth="1"/>
    <col min="9997" max="9997" width="13.7109375" style="4" bestFit="1" customWidth="1"/>
    <col min="9998" max="10241" width="11.42578125" style="4"/>
    <col min="10242" max="10242" width="23.140625" style="4" customWidth="1"/>
    <col min="10243" max="10245" width="16.7109375" style="4" customWidth="1"/>
    <col min="10246" max="10247" width="12.85546875" style="4" customWidth="1"/>
    <col min="10248" max="10249" width="11.42578125" style="4"/>
    <col min="10250" max="10250" width="13.7109375" style="4" bestFit="1" customWidth="1"/>
    <col min="10251" max="10251" width="11.42578125" style="4"/>
    <col min="10252" max="10252" width="16.85546875" style="4" bestFit="1" customWidth="1"/>
    <col min="10253" max="10253" width="13.7109375" style="4" bestFit="1" customWidth="1"/>
    <col min="10254" max="10497" width="11.42578125" style="4"/>
    <col min="10498" max="10498" width="23.140625" style="4" customWidth="1"/>
    <col min="10499" max="10501" width="16.7109375" style="4" customWidth="1"/>
    <col min="10502" max="10503" width="12.85546875" style="4" customWidth="1"/>
    <col min="10504" max="10505" width="11.42578125" style="4"/>
    <col min="10506" max="10506" width="13.7109375" style="4" bestFit="1" customWidth="1"/>
    <col min="10507" max="10507" width="11.42578125" style="4"/>
    <col min="10508" max="10508" width="16.85546875" style="4" bestFit="1" customWidth="1"/>
    <col min="10509" max="10509" width="13.7109375" style="4" bestFit="1" customWidth="1"/>
    <col min="10510" max="10753" width="11.42578125" style="4"/>
    <col min="10754" max="10754" width="23.140625" style="4" customWidth="1"/>
    <col min="10755" max="10757" width="16.7109375" style="4" customWidth="1"/>
    <col min="10758" max="10759" width="12.85546875" style="4" customWidth="1"/>
    <col min="10760" max="10761" width="11.42578125" style="4"/>
    <col min="10762" max="10762" width="13.7109375" style="4" bestFit="1" customWidth="1"/>
    <col min="10763" max="10763" width="11.42578125" style="4"/>
    <col min="10764" max="10764" width="16.85546875" style="4" bestFit="1" customWidth="1"/>
    <col min="10765" max="10765" width="13.7109375" style="4" bestFit="1" customWidth="1"/>
    <col min="10766" max="11009" width="11.42578125" style="4"/>
    <col min="11010" max="11010" width="23.140625" style="4" customWidth="1"/>
    <col min="11011" max="11013" width="16.7109375" style="4" customWidth="1"/>
    <col min="11014" max="11015" width="12.85546875" style="4" customWidth="1"/>
    <col min="11016" max="11017" width="11.42578125" style="4"/>
    <col min="11018" max="11018" width="13.7109375" style="4" bestFit="1" customWidth="1"/>
    <col min="11019" max="11019" width="11.42578125" style="4"/>
    <col min="11020" max="11020" width="16.85546875" style="4" bestFit="1" customWidth="1"/>
    <col min="11021" max="11021" width="13.7109375" style="4" bestFit="1" customWidth="1"/>
    <col min="11022" max="11265" width="11.42578125" style="4"/>
    <col min="11266" max="11266" width="23.140625" style="4" customWidth="1"/>
    <col min="11267" max="11269" width="16.7109375" style="4" customWidth="1"/>
    <col min="11270" max="11271" width="12.85546875" style="4" customWidth="1"/>
    <col min="11272" max="11273" width="11.42578125" style="4"/>
    <col min="11274" max="11274" width="13.7109375" style="4" bestFit="1" customWidth="1"/>
    <col min="11275" max="11275" width="11.42578125" style="4"/>
    <col min="11276" max="11276" width="16.85546875" style="4" bestFit="1" customWidth="1"/>
    <col min="11277" max="11277" width="13.7109375" style="4" bestFit="1" customWidth="1"/>
    <col min="11278" max="11521" width="11.42578125" style="4"/>
    <col min="11522" max="11522" width="23.140625" style="4" customWidth="1"/>
    <col min="11523" max="11525" width="16.7109375" style="4" customWidth="1"/>
    <col min="11526" max="11527" width="12.85546875" style="4" customWidth="1"/>
    <col min="11528" max="11529" width="11.42578125" style="4"/>
    <col min="11530" max="11530" width="13.7109375" style="4" bestFit="1" customWidth="1"/>
    <col min="11531" max="11531" width="11.42578125" style="4"/>
    <col min="11532" max="11532" width="16.85546875" style="4" bestFit="1" customWidth="1"/>
    <col min="11533" max="11533" width="13.7109375" style="4" bestFit="1" customWidth="1"/>
    <col min="11534" max="11777" width="11.42578125" style="4"/>
    <col min="11778" max="11778" width="23.140625" style="4" customWidth="1"/>
    <col min="11779" max="11781" width="16.7109375" style="4" customWidth="1"/>
    <col min="11782" max="11783" width="12.85546875" style="4" customWidth="1"/>
    <col min="11784" max="11785" width="11.42578125" style="4"/>
    <col min="11786" max="11786" width="13.7109375" style="4" bestFit="1" customWidth="1"/>
    <col min="11787" max="11787" width="11.42578125" style="4"/>
    <col min="11788" max="11788" width="16.85546875" style="4" bestFit="1" customWidth="1"/>
    <col min="11789" max="11789" width="13.7109375" style="4" bestFit="1" customWidth="1"/>
    <col min="11790" max="12033" width="11.42578125" style="4"/>
    <col min="12034" max="12034" width="23.140625" style="4" customWidth="1"/>
    <col min="12035" max="12037" width="16.7109375" style="4" customWidth="1"/>
    <col min="12038" max="12039" width="12.85546875" style="4" customWidth="1"/>
    <col min="12040" max="12041" width="11.42578125" style="4"/>
    <col min="12042" max="12042" width="13.7109375" style="4" bestFit="1" customWidth="1"/>
    <col min="12043" max="12043" width="11.42578125" style="4"/>
    <col min="12044" max="12044" width="16.85546875" style="4" bestFit="1" customWidth="1"/>
    <col min="12045" max="12045" width="13.7109375" style="4" bestFit="1" customWidth="1"/>
    <col min="12046" max="12289" width="11.42578125" style="4"/>
    <col min="12290" max="12290" width="23.140625" style="4" customWidth="1"/>
    <col min="12291" max="12293" width="16.7109375" style="4" customWidth="1"/>
    <col min="12294" max="12295" width="12.85546875" style="4" customWidth="1"/>
    <col min="12296" max="12297" width="11.42578125" style="4"/>
    <col min="12298" max="12298" width="13.7109375" style="4" bestFit="1" customWidth="1"/>
    <col min="12299" max="12299" width="11.42578125" style="4"/>
    <col min="12300" max="12300" width="16.85546875" style="4" bestFit="1" customWidth="1"/>
    <col min="12301" max="12301" width="13.7109375" style="4" bestFit="1" customWidth="1"/>
    <col min="12302" max="12545" width="11.42578125" style="4"/>
    <col min="12546" max="12546" width="23.140625" style="4" customWidth="1"/>
    <col min="12547" max="12549" width="16.7109375" style="4" customWidth="1"/>
    <col min="12550" max="12551" width="12.85546875" style="4" customWidth="1"/>
    <col min="12552" max="12553" width="11.42578125" style="4"/>
    <col min="12554" max="12554" width="13.7109375" style="4" bestFit="1" customWidth="1"/>
    <col min="12555" max="12555" width="11.42578125" style="4"/>
    <col min="12556" max="12556" width="16.85546875" style="4" bestFit="1" customWidth="1"/>
    <col min="12557" max="12557" width="13.7109375" style="4" bestFit="1" customWidth="1"/>
    <col min="12558" max="12801" width="11.42578125" style="4"/>
    <col min="12802" max="12802" width="23.140625" style="4" customWidth="1"/>
    <col min="12803" max="12805" width="16.7109375" style="4" customWidth="1"/>
    <col min="12806" max="12807" width="12.85546875" style="4" customWidth="1"/>
    <col min="12808" max="12809" width="11.42578125" style="4"/>
    <col min="12810" max="12810" width="13.7109375" style="4" bestFit="1" customWidth="1"/>
    <col min="12811" max="12811" width="11.42578125" style="4"/>
    <col min="12812" max="12812" width="16.85546875" style="4" bestFit="1" customWidth="1"/>
    <col min="12813" max="12813" width="13.7109375" style="4" bestFit="1" customWidth="1"/>
    <col min="12814" max="13057" width="11.42578125" style="4"/>
    <col min="13058" max="13058" width="23.140625" style="4" customWidth="1"/>
    <col min="13059" max="13061" width="16.7109375" style="4" customWidth="1"/>
    <col min="13062" max="13063" width="12.85546875" style="4" customWidth="1"/>
    <col min="13064" max="13065" width="11.42578125" style="4"/>
    <col min="13066" max="13066" width="13.7109375" style="4" bestFit="1" customWidth="1"/>
    <col min="13067" max="13067" width="11.42578125" style="4"/>
    <col min="13068" max="13068" width="16.85546875" style="4" bestFit="1" customWidth="1"/>
    <col min="13069" max="13069" width="13.7109375" style="4" bestFit="1" customWidth="1"/>
    <col min="13070" max="13313" width="11.42578125" style="4"/>
    <col min="13314" max="13314" width="23.140625" style="4" customWidth="1"/>
    <col min="13315" max="13317" width="16.7109375" style="4" customWidth="1"/>
    <col min="13318" max="13319" width="12.85546875" style="4" customWidth="1"/>
    <col min="13320" max="13321" width="11.42578125" style="4"/>
    <col min="13322" max="13322" width="13.7109375" style="4" bestFit="1" customWidth="1"/>
    <col min="13323" max="13323" width="11.42578125" style="4"/>
    <col min="13324" max="13324" width="16.85546875" style="4" bestFit="1" customWidth="1"/>
    <col min="13325" max="13325" width="13.7109375" style="4" bestFit="1" customWidth="1"/>
    <col min="13326" max="13569" width="11.42578125" style="4"/>
    <col min="13570" max="13570" width="23.140625" style="4" customWidth="1"/>
    <col min="13571" max="13573" width="16.7109375" style="4" customWidth="1"/>
    <col min="13574" max="13575" width="12.85546875" style="4" customWidth="1"/>
    <col min="13576" max="13577" width="11.42578125" style="4"/>
    <col min="13578" max="13578" width="13.7109375" style="4" bestFit="1" customWidth="1"/>
    <col min="13579" max="13579" width="11.42578125" style="4"/>
    <col min="13580" max="13580" width="16.85546875" style="4" bestFit="1" customWidth="1"/>
    <col min="13581" max="13581" width="13.7109375" style="4" bestFit="1" customWidth="1"/>
    <col min="13582" max="13825" width="11.42578125" style="4"/>
    <col min="13826" max="13826" width="23.140625" style="4" customWidth="1"/>
    <col min="13827" max="13829" width="16.7109375" style="4" customWidth="1"/>
    <col min="13830" max="13831" width="12.85546875" style="4" customWidth="1"/>
    <col min="13832" max="13833" width="11.42578125" style="4"/>
    <col min="13834" max="13834" width="13.7109375" style="4" bestFit="1" customWidth="1"/>
    <col min="13835" max="13835" width="11.42578125" style="4"/>
    <col min="13836" max="13836" width="16.85546875" style="4" bestFit="1" customWidth="1"/>
    <col min="13837" max="13837" width="13.7109375" style="4" bestFit="1" customWidth="1"/>
    <col min="13838" max="14081" width="11.42578125" style="4"/>
    <col min="14082" max="14082" width="23.140625" style="4" customWidth="1"/>
    <col min="14083" max="14085" width="16.7109375" style="4" customWidth="1"/>
    <col min="14086" max="14087" width="12.85546875" style="4" customWidth="1"/>
    <col min="14088" max="14089" width="11.42578125" style="4"/>
    <col min="14090" max="14090" width="13.7109375" style="4" bestFit="1" customWidth="1"/>
    <col min="14091" max="14091" width="11.42578125" style="4"/>
    <col min="14092" max="14092" width="16.85546875" style="4" bestFit="1" customWidth="1"/>
    <col min="14093" max="14093" width="13.7109375" style="4" bestFit="1" customWidth="1"/>
    <col min="14094" max="14337" width="11.42578125" style="4"/>
    <col min="14338" max="14338" width="23.140625" style="4" customWidth="1"/>
    <col min="14339" max="14341" width="16.7109375" style="4" customWidth="1"/>
    <col min="14342" max="14343" width="12.85546875" style="4" customWidth="1"/>
    <col min="14344" max="14345" width="11.42578125" style="4"/>
    <col min="14346" max="14346" width="13.7109375" style="4" bestFit="1" customWidth="1"/>
    <col min="14347" max="14347" width="11.42578125" style="4"/>
    <col min="14348" max="14348" width="16.85546875" style="4" bestFit="1" customWidth="1"/>
    <col min="14349" max="14349" width="13.7109375" style="4" bestFit="1" customWidth="1"/>
    <col min="14350" max="14593" width="11.42578125" style="4"/>
    <col min="14594" max="14594" width="23.140625" style="4" customWidth="1"/>
    <col min="14595" max="14597" width="16.7109375" style="4" customWidth="1"/>
    <col min="14598" max="14599" width="12.85546875" style="4" customWidth="1"/>
    <col min="14600" max="14601" width="11.42578125" style="4"/>
    <col min="14602" max="14602" width="13.7109375" style="4" bestFit="1" customWidth="1"/>
    <col min="14603" max="14603" width="11.42578125" style="4"/>
    <col min="14604" max="14604" width="16.85546875" style="4" bestFit="1" customWidth="1"/>
    <col min="14605" max="14605" width="13.7109375" style="4" bestFit="1" customWidth="1"/>
    <col min="14606" max="14849" width="11.42578125" style="4"/>
    <col min="14850" max="14850" width="23.140625" style="4" customWidth="1"/>
    <col min="14851" max="14853" width="16.7109375" style="4" customWidth="1"/>
    <col min="14854" max="14855" width="12.85546875" style="4" customWidth="1"/>
    <col min="14856" max="14857" width="11.42578125" style="4"/>
    <col min="14858" max="14858" width="13.7109375" style="4" bestFit="1" customWidth="1"/>
    <col min="14859" max="14859" width="11.42578125" style="4"/>
    <col min="14860" max="14860" width="16.85546875" style="4" bestFit="1" customWidth="1"/>
    <col min="14861" max="14861" width="13.7109375" style="4" bestFit="1" customWidth="1"/>
    <col min="14862" max="15105" width="11.42578125" style="4"/>
    <col min="15106" max="15106" width="23.140625" style="4" customWidth="1"/>
    <col min="15107" max="15109" width="16.7109375" style="4" customWidth="1"/>
    <col min="15110" max="15111" width="12.85546875" style="4" customWidth="1"/>
    <col min="15112" max="15113" width="11.42578125" style="4"/>
    <col min="15114" max="15114" width="13.7109375" style="4" bestFit="1" customWidth="1"/>
    <col min="15115" max="15115" width="11.42578125" style="4"/>
    <col min="15116" max="15116" width="16.85546875" style="4" bestFit="1" customWidth="1"/>
    <col min="15117" max="15117" width="13.7109375" style="4" bestFit="1" customWidth="1"/>
    <col min="15118" max="15361" width="11.42578125" style="4"/>
    <col min="15362" max="15362" width="23.140625" style="4" customWidth="1"/>
    <col min="15363" max="15365" width="16.7109375" style="4" customWidth="1"/>
    <col min="15366" max="15367" width="12.85546875" style="4" customWidth="1"/>
    <col min="15368" max="15369" width="11.42578125" style="4"/>
    <col min="15370" max="15370" width="13.7109375" style="4" bestFit="1" customWidth="1"/>
    <col min="15371" max="15371" width="11.42578125" style="4"/>
    <col min="15372" max="15372" width="16.85546875" style="4" bestFit="1" customWidth="1"/>
    <col min="15373" max="15373" width="13.7109375" style="4" bestFit="1" customWidth="1"/>
    <col min="15374" max="15617" width="11.42578125" style="4"/>
    <col min="15618" max="15618" width="23.140625" style="4" customWidth="1"/>
    <col min="15619" max="15621" width="16.7109375" style="4" customWidth="1"/>
    <col min="15622" max="15623" width="12.85546875" style="4" customWidth="1"/>
    <col min="15624" max="15625" width="11.42578125" style="4"/>
    <col min="15626" max="15626" width="13.7109375" style="4" bestFit="1" customWidth="1"/>
    <col min="15627" max="15627" width="11.42578125" style="4"/>
    <col min="15628" max="15628" width="16.85546875" style="4" bestFit="1" customWidth="1"/>
    <col min="15629" max="15629" width="13.7109375" style="4" bestFit="1" customWidth="1"/>
    <col min="15630" max="15873" width="11.42578125" style="4"/>
    <col min="15874" max="15874" width="23.140625" style="4" customWidth="1"/>
    <col min="15875" max="15877" width="16.7109375" style="4" customWidth="1"/>
    <col min="15878" max="15879" width="12.85546875" style="4" customWidth="1"/>
    <col min="15880" max="15881" width="11.42578125" style="4"/>
    <col min="15882" max="15882" width="13.7109375" style="4" bestFit="1" customWidth="1"/>
    <col min="15883" max="15883" width="11.42578125" style="4"/>
    <col min="15884" max="15884" width="16.85546875" style="4" bestFit="1" customWidth="1"/>
    <col min="15885" max="15885" width="13.7109375" style="4" bestFit="1" customWidth="1"/>
    <col min="15886" max="16129" width="11.42578125" style="4"/>
    <col min="16130" max="16130" width="23.140625" style="4" customWidth="1"/>
    <col min="16131" max="16133" width="16.7109375" style="4" customWidth="1"/>
    <col min="16134" max="16135" width="12.85546875" style="4" customWidth="1"/>
    <col min="16136" max="16137" width="11.42578125" style="4"/>
    <col min="16138" max="16138" width="13.7109375" style="4" bestFit="1" customWidth="1"/>
    <col min="16139" max="16139" width="11.42578125" style="4"/>
    <col min="16140" max="16140" width="16.85546875" style="4" bestFit="1" customWidth="1"/>
    <col min="16141" max="16141" width="13.7109375" style="4" bestFit="1" customWidth="1"/>
    <col min="16142" max="16384" width="11.42578125" style="4"/>
  </cols>
  <sheetData>
    <row r="1" spans="1:18" s="7" customFormat="1" ht="15.75">
      <c r="A1" s="47" t="s">
        <v>24</v>
      </c>
      <c r="B1" s="47"/>
      <c r="C1" s="47"/>
      <c r="D1" s="47"/>
      <c r="E1" s="47"/>
      <c r="F1" s="48"/>
    </row>
    <row r="2" spans="1:18" ht="6.75" customHeight="1">
      <c r="A2" s="5"/>
      <c r="B2" s="5"/>
      <c r="C2" s="5"/>
      <c r="D2" s="4"/>
      <c r="E2" s="5"/>
      <c r="F2" s="4"/>
    </row>
    <row r="3" spans="1:18" ht="45">
      <c r="A3" s="12" t="s">
        <v>9</v>
      </c>
      <c r="B3" s="13" t="s">
        <v>20</v>
      </c>
      <c r="C3" s="13" t="s">
        <v>21</v>
      </c>
      <c r="D3" s="15" t="s">
        <v>23</v>
      </c>
      <c r="E3" s="13" t="s">
        <v>22</v>
      </c>
      <c r="F3" s="15" t="s">
        <v>26</v>
      </c>
      <c r="G3" s="13" t="s">
        <v>25</v>
      </c>
      <c r="H3" s="15" t="s">
        <v>27</v>
      </c>
      <c r="K3" s="6"/>
    </row>
    <row r="4" spans="1:18">
      <c r="A4" s="14" t="s">
        <v>3</v>
      </c>
      <c r="B4" s="14">
        <v>91759103.577650398</v>
      </c>
      <c r="C4" s="14">
        <v>91143452.216864899</v>
      </c>
      <c r="D4" s="14">
        <f>(C4-B4)/B4*100</f>
        <v>-0.67094308551577042</v>
      </c>
      <c r="E4" s="14">
        <v>86378903.315010086</v>
      </c>
      <c r="F4" s="14">
        <f>(E4-C4)/C4*100</f>
        <v>-5.2275273604055954</v>
      </c>
      <c r="G4" s="14">
        <v>99185364.122235611</v>
      </c>
      <c r="H4" s="38">
        <f>(G4-E4)/E4*100</f>
        <v>14.825912712184369</v>
      </c>
      <c r="K4" s="6"/>
    </row>
    <row r="5" spans="1:18">
      <c r="A5" s="14" t="s">
        <v>0</v>
      </c>
      <c r="B5" s="14">
        <v>38449617.503146254</v>
      </c>
      <c r="C5" s="14">
        <v>42578867.621396661</v>
      </c>
      <c r="D5" s="14">
        <f>(C5-B5)/B5*100</f>
        <v>10.739378923372955</v>
      </c>
      <c r="E5" s="14">
        <v>48288085.087135032</v>
      </c>
      <c r="F5" s="14">
        <f>(E5-C5)/C5*100</f>
        <v>13.408570459185684</v>
      </c>
      <c r="G5" s="14">
        <v>41298343.907764375</v>
      </c>
      <c r="H5" s="38">
        <f>(G5-E5)/E5*100</f>
        <v>-14.475084623376111</v>
      </c>
      <c r="J5" s="6"/>
      <c r="K5" s="6"/>
      <c r="R5" s="6"/>
    </row>
    <row r="6" spans="1:18">
      <c r="A6" s="14" t="s">
        <v>1</v>
      </c>
      <c r="B6" s="14">
        <v>37926269.930633888</v>
      </c>
      <c r="C6" s="14">
        <v>38399781.765465327</v>
      </c>
      <c r="D6" s="14">
        <f>(C6-B6)/B6*100</f>
        <v>1.2485062087505023</v>
      </c>
      <c r="E6" s="14">
        <v>38431913.867829487</v>
      </c>
      <c r="F6" s="14">
        <f>(E6-C6)/C6*100</f>
        <v>8.3677825463732147E-2</v>
      </c>
      <c r="G6" s="14">
        <v>40206102.444743909</v>
      </c>
      <c r="H6" s="38">
        <f>(G6-E6)/E6*100</f>
        <v>4.6164460687958524</v>
      </c>
      <c r="R6" s="6"/>
    </row>
    <row r="7" spans="1:18">
      <c r="A7" s="14" t="s">
        <v>2</v>
      </c>
      <c r="B7" s="14">
        <v>38473408.108569562</v>
      </c>
      <c r="C7" s="14">
        <v>39354256.856273159</v>
      </c>
      <c r="D7" s="14">
        <f>(C7-B7)/B7*100</f>
        <v>2.2895001794951377</v>
      </c>
      <c r="E7" s="14">
        <v>38356550.550025344</v>
      </c>
      <c r="F7" s="14">
        <f>(E7-C7)/C7*100</f>
        <v>-2.5351928506528991</v>
      </c>
      <c r="G7" s="14">
        <v>38732973.615256093</v>
      </c>
      <c r="H7" s="38">
        <f>(G7-E7)/E7*100</f>
        <v>0.98137882534512955</v>
      </c>
      <c r="R7" s="6"/>
    </row>
    <row r="8" spans="1:18" ht="23.25" customHeight="1">
      <c r="A8" s="12" t="s">
        <v>4</v>
      </c>
      <c r="B8" s="12">
        <v>206608399.12000012</v>
      </c>
      <c r="C8" s="12">
        <v>211476358.46000004</v>
      </c>
      <c r="D8" s="14">
        <f>(C8-B8)/B8*100</f>
        <v>2.3561284830306231</v>
      </c>
      <c r="E8" s="12">
        <v>211455452.81999993</v>
      </c>
      <c r="F8" s="14">
        <f>(E8-C8)/C8*100</f>
        <v>-9.8855683691277136E-3</v>
      </c>
      <c r="G8" s="12">
        <f>SUBTOTAL(109,G4:G7)</f>
        <v>219422784.08999997</v>
      </c>
      <c r="H8" s="38">
        <f>(G8-E8)/E8*100</f>
        <v>3.767853306096665</v>
      </c>
    </row>
    <row r="9" spans="1:18" ht="28.5" customHeight="1">
      <c r="D9" s="4"/>
      <c r="F9" s="4"/>
      <c r="G9" s="35"/>
      <c r="R9" s="6"/>
    </row>
    <row r="10" spans="1:18" ht="18.75">
      <c r="B10" s="16"/>
      <c r="C10" s="28"/>
      <c r="D10" s="49" t="s">
        <v>17</v>
      </c>
      <c r="E10" s="49"/>
      <c r="F10" s="49"/>
      <c r="G10" s="49"/>
      <c r="H10" s="49"/>
    </row>
    <row r="17" spans="4:6">
      <c r="D17" s="4"/>
      <c r="F17" s="4"/>
    </row>
    <row r="26" spans="4:6">
      <c r="D26" s="4"/>
      <c r="F26" s="4"/>
    </row>
    <row r="29" spans="4:6">
      <c r="D29" s="4"/>
      <c r="F29" s="4"/>
    </row>
  </sheetData>
  <mergeCells count="2">
    <mergeCell ref="A1:F1"/>
    <mergeCell ref="D10:H10"/>
  </mergeCells>
  <pageMargins left="0.19685039370078741" right="0.19685039370078741" top="0.74803149606299213" bottom="0.74803149606299213" header="0.31496062992125984" footer="0.31496062992125984"/>
  <pageSetup paperSize="9" scale="95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N28"/>
  <sheetViews>
    <sheetView showGridLines="0" tabSelected="1" workbookViewId="0">
      <selection activeCell="J12" sqref="J12"/>
    </sheetView>
  </sheetViews>
  <sheetFormatPr baseColWidth="10" defaultRowHeight="15"/>
  <cols>
    <col min="1" max="1" width="13.28515625" style="8" customWidth="1"/>
    <col min="2" max="2" width="13.5703125" style="8" customWidth="1"/>
    <col min="3" max="4" width="13.7109375" style="8" bestFit="1" customWidth="1"/>
    <col min="5" max="5" width="12.7109375" style="8" hidden="1" customWidth="1"/>
    <col min="6" max="6" width="13.5703125" style="8" customWidth="1"/>
    <col min="7" max="8" width="13.7109375" style="8" customWidth="1"/>
    <col min="9" max="9" width="16.42578125" style="8" customWidth="1"/>
    <col min="10" max="10" width="18" style="8" customWidth="1"/>
    <col min="11" max="11" width="13.5703125" style="8" bestFit="1" customWidth="1"/>
    <col min="12" max="12" width="14.28515625" style="8" customWidth="1"/>
    <col min="13" max="13" width="15" style="8" customWidth="1"/>
    <col min="14" max="14" width="13.7109375" style="8" bestFit="1" customWidth="1"/>
    <col min="15" max="250" width="11.42578125" style="8"/>
    <col min="251" max="251" width="14.7109375" style="8" customWidth="1"/>
    <col min="252" max="255" width="12.7109375" style="8" customWidth="1"/>
    <col min="256" max="256" width="0" style="8" hidden="1" customWidth="1"/>
    <col min="257" max="257" width="12.7109375" style="8" customWidth="1"/>
    <col min="258" max="258" width="13.5703125" style="8" customWidth="1"/>
    <col min="259" max="259" width="13.42578125" style="8" bestFit="1" customWidth="1"/>
    <col min="260" max="260" width="27.85546875" style="8" customWidth="1"/>
    <col min="261" max="261" width="18.28515625" style="8" customWidth="1"/>
    <col min="262" max="262" width="17.140625" style="8" customWidth="1"/>
    <col min="263" max="263" width="16.28515625" style="8" customWidth="1"/>
    <col min="264" max="264" width="11.42578125" style="8" customWidth="1"/>
    <col min="265" max="265" width="17.42578125" style="8" customWidth="1"/>
    <col min="266" max="506" width="11.42578125" style="8"/>
    <col min="507" max="507" width="14.7109375" style="8" customWidth="1"/>
    <col min="508" max="511" width="12.7109375" style="8" customWidth="1"/>
    <col min="512" max="512" width="0" style="8" hidden="1" customWidth="1"/>
    <col min="513" max="513" width="12.7109375" style="8" customWidth="1"/>
    <col min="514" max="514" width="13.5703125" style="8" customWidth="1"/>
    <col min="515" max="515" width="13.42578125" style="8" bestFit="1" customWidth="1"/>
    <col min="516" max="516" width="27.85546875" style="8" customWidth="1"/>
    <col min="517" max="517" width="18.28515625" style="8" customWidth="1"/>
    <col min="518" max="518" width="17.140625" style="8" customWidth="1"/>
    <col min="519" max="519" width="16.28515625" style="8" customWidth="1"/>
    <col min="520" max="520" width="11.42578125" style="8" customWidth="1"/>
    <col min="521" max="521" width="17.42578125" style="8" customWidth="1"/>
    <col min="522" max="762" width="11.42578125" style="8"/>
    <col min="763" max="763" width="14.7109375" style="8" customWidth="1"/>
    <col min="764" max="767" width="12.7109375" style="8" customWidth="1"/>
    <col min="768" max="768" width="0" style="8" hidden="1" customWidth="1"/>
    <col min="769" max="769" width="12.7109375" style="8" customWidth="1"/>
    <col min="770" max="770" width="13.5703125" style="8" customWidth="1"/>
    <col min="771" max="771" width="13.42578125" style="8" bestFit="1" customWidth="1"/>
    <col min="772" max="772" width="27.85546875" style="8" customWidth="1"/>
    <col min="773" max="773" width="18.28515625" style="8" customWidth="1"/>
    <col min="774" max="774" width="17.140625" style="8" customWidth="1"/>
    <col min="775" max="775" width="16.28515625" style="8" customWidth="1"/>
    <col min="776" max="776" width="11.42578125" style="8" customWidth="1"/>
    <col min="777" max="777" width="17.42578125" style="8" customWidth="1"/>
    <col min="778" max="1018" width="11.42578125" style="8"/>
    <col min="1019" max="1019" width="14.7109375" style="8" customWidth="1"/>
    <col min="1020" max="1023" width="12.7109375" style="8" customWidth="1"/>
    <col min="1024" max="1024" width="0" style="8" hidden="1" customWidth="1"/>
    <col min="1025" max="1025" width="12.7109375" style="8" customWidth="1"/>
    <col min="1026" max="1026" width="13.5703125" style="8" customWidth="1"/>
    <col min="1027" max="1027" width="13.42578125" style="8" bestFit="1" customWidth="1"/>
    <col min="1028" max="1028" width="27.85546875" style="8" customWidth="1"/>
    <col min="1029" max="1029" width="18.28515625" style="8" customWidth="1"/>
    <col min="1030" max="1030" width="17.140625" style="8" customWidth="1"/>
    <col min="1031" max="1031" width="16.28515625" style="8" customWidth="1"/>
    <col min="1032" max="1032" width="11.42578125" style="8" customWidth="1"/>
    <col min="1033" max="1033" width="17.42578125" style="8" customWidth="1"/>
    <col min="1034" max="1274" width="11.42578125" style="8"/>
    <col min="1275" max="1275" width="14.7109375" style="8" customWidth="1"/>
    <col min="1276" max="1279" width="12.7109375" style="8" customWidth="1"/>
    <col min="1280" max="1280" width="0" style="8" hidden="1" customWidth="1"/>
    <col min="1281" max="1281" width="12.7109375" style="8" customWidth="1"/>
    <col min="1282" max="1282" width="13.5703125" style="8" customWidth="1"/>
    <col min="1283" max="1283" width="13.42578125" style="8" bestFit="1" customWidth="1"/>
    <col min="1284" max="1284" width="27.85546875" style="8" customWidth="1"/>
    <col min="1285" max="1285" width="18.28515625" style="8" customWidth="1"/>
    <col min="1286" max="1286" width="17.140625" style="8" customWidth="1"/>
    <col min="1287" max="1287" width="16.28515625" style="8" customWidth="1"/>
    <col min="1288" max="1288" width="11.42578125" style="8" customWidth="1"/>
    <col min="1289" max="1289" width="17.42578125" style="8" customWidth="1"/>
    <col min="1290" max="1530" width="11.42578125" style="8"/>
    <col min="1531" max="1531" width="14.7109375" style="8" customWidth="1"/>
    <col min="1532" max="1535" width="12.7109375" style="8" customWidth="1"/>
    <col min="1536" max="1536" width="0" style="8" hidden="1" customWidth="1"/>
    <col min="1537" max="1537" width="12.7109375" style="8" customWidth="1"/>
    <col min="1538" max="1538" width="13.5703125" style="8" customWidth="1"/>
    <col min="1539" max="1539" width="13.42578125" style="8" bestFit="1" customWidth="1"/>
    <col min="1540" max="1540" width="27.85546875" style="8" customWidth="1"/>
    <col min="1541" max="1541" width="18.28515625" style="8" customWidth="1"/>
    <col min="1542" max="1542" width="17.140625" style="8" customWidth="1"/>
    <col min="1543" max="1543" width="16.28515625" style="8" customWidth="1"/>
    <col min="1544" max="1544" width="11.42578125" style="8" customWidth="1"/>
    <col min="1545" max="1545" width="17.42578125" style="8" customWidth="1"/>
    <col min="1546" max="1786" width="11.42578125" style="8"/>
    <col min="1787" max="1787" width="14.7109375" style="8" customWidth="1"/>
    <col min="1788" max="1791" width="12.7109375" style="8" customWidth="1"/>
    <col min="1792" max="1792" width="0" style="8" hidden="1" customWidth="1"/>
    <col min="1793" max="1793" width="12.7109375" style="8" customWidth="1"/>
    <col min="1794" max="1794" width="13.5703125" style="8" customWidth="1"/>
    <col min="1795" max="1795" width="13.42578125" style="8" bestFit="1" customWidth="1"/>
    <col min="1796" max="1796" width="27.85546875" style="8" customWidth="1"/>
    <col min="1797" max="1797" width="18.28515625" style="8" customWidth="1"/>
    <col min="1798" max="1798" width="17.140625" style="8" customWidth="1"/>
    <col min="1799" max="1799" width="16.28515625" style="8" customWidth="1"/>
    <col min="1800" max="1800" width="11.42578125" style="8" customWidth="1"/>
    <col min="1801" max="1801" width="17.42578125" style="8" customWidth="1"/>
    <col min="1802" max="2042" width="11.42578125" style="8"/>
    <col min="2043" max="2043" width="14.7109375" style="8" customWidth="1"/>
    <col min="2044" max="2047" width="12.7109375" style="8" customWidth="1"/>
    <col min="2048" max="2048" width="0" style="8" hidden="1" customWidth="1"/>
    <col min="2049" max="2049" width="12.7109375" style="8" customWidth="1"/>
    <col min="2050" max="2050" width="13.5703125" style="8" customWidth="1"/>
    <col min="2051" max="2051" width="13.42578125" style="8" bestFit="1" customWidth="1"/>
    <col min="2052" max="2052" width="27.85546875" style="8" customWidth="1"/>
    <col min="2053" max="2053" width="18.28515625" style="8" customWidth="1"/>
    <col min="2054" max="2054" width="17.140625" style="8" customWidth="1"/>
    <col min="2055" max="2055" width="16.28515625" style="8" customWidth="1"/>
    <col min="2056" max="2056" width="11.42578125" style="8" customWidth="1"/>
    <col min="2057" max="2057" width="17.42578125" style="8" customWidth="1"/>
    <col min="2058" max="2298" width="11.42578125" style="8"/>
    <col min="2299" max="2299" width="14.7109375" style="8" customWidth="1"/>
    <col min="2300" max="2303" width="12.7109375" style="8" customWidth="1"/>
    <col min="2304" max="2304" width="0" style="8" hidden="1" customWidth="1"/>
    <col min="2305" max="2305" width="12.7109375" style="8" customWidth="1"/>
    <col min="2306" max="2306" width="13.5703125" style="8" customWidth="1"/>
    <col min="2307" max="2307" width="13.42578125" style="8" bestFit="1" customWidth="1"/>
    <col min="2308" max="2308" width="27.85546875" style="8" customWidth="1"/>
    <col min="2309" max="2309" width="18.28515625" style="8" customWidth="1"/>
    <col min="2310" max="2310" width="17.140625" style="8" customWidth="1"/>
    <col min="2311" max="2311" width="16.28515625" style="8" customWidth="1"/>
    <col min="2312" max="2312" width="11.42578125" style="8" customWidth="1"/>
    <col min="2313" max="2313" width="17.42578125" style="8" customWidth="1"/>
    <col min="2314" max="2554" width="11.42578125" style="8"/>
    <col min="2555" max="2555" width="14.7109375" style="8" customWidth="1"/>
    <col min="2556" max="2559" width="12.7109375" style="8" customWidth="1"/>
    <col min="2560" max="2560" width="0" style="8" hidden="1" customWidth="1"/>
    <col min="2561" max="2561" width="12.7109375" style="8" customWidth="1"/>
    <col min="2562" max="2562" width="13.5703125" style="8" customWidth="1"/>
    <col min="2563" max="2563" width="13.42578125" style="8" bestFit="1" customWidth="1"/>
    <col min="2564" max="2564" width="27.85546875" style="8" customWidth="1"/>
    <col min="2565" max="2565" width="18.28515625" style="8" customWidth="1"/>
    <col min="2566" max="2566" width="17.140625" style="8" customWidth="1"/>
    <col min="2567" max="2567" width="16.28515625" style="8" customWidth="1"/>
    <col min="2568" max="2568" width="11.42578125" style="8" customWidth="1"/>
    <col min="2569" max="2569" width="17.42578125" style="8" customWidth="1"/>
    <col min="2570" max="2810" width="11.42578125" style="8"/>
    <col min="2811" max="2811" width="14.7109375" style="8" customWidth="1"/>
    <col min="2812" max="2815" width="12.7109375" style="8" customWidth="1"/>
    <col min="2816" max="2816" width="0" style="8" hidden="1" customWidth="1"/>
    <col min="2817" max="2817" width="12.7109375" style="8" customWidth="1"/>
    <col min="2818" max="2818" width="13.5703125" style="8" customWidth="1"/>
    <col min="2819" max="2819" width="13.42578125" style="8" bestFit="1" customWidth="1"/>
    <col min="2820" max="2820" width="27.85546875" style="8" customWidth="1"/>
    <col min="2821" max="2821" width="18.28515625" style="8" customWidth="1"/>
    <col min="2822" max="2822" width="17.140625" style="8" customWidth="1"/>
    <col min="2823" max="2823" width="16.28515625" style="8" customWidth="1"/>
    <col min="2824" max="2824" width="11.42578125" style="8" customWidth="1"/>
    <col min="2825" max="2825" width="17.42578125" style="8" customWidth="1"/>
    <col min="2826" max="3066" width="11.42578125" style="8"/>
    <col min="3067" max="3067" width="14.7109375" style="8" customWidth="1"/>
    <col min="3068" max="3071" width="12.7109375" style="8" customWidth="1"/>
    <col min="3072" max="3072" width="0" style="8" hidden="1" customWidth="1"/>
    <col min="3073" max="3073" width="12.7109375" style="8" customWidth="1"/>
    <col min="3074" max="3074" width="13.5703125" style="8" customWidth="1"/>
    <col min="3075" max="3075" width="13.42578125" style="8" bestFit="1" customWidth="1"/>
    <col min="3076" max="3076" width="27.85546875" style="8" customWidth="1"/>
    <col min="3077" max="3077" width="18.28515625" style="8" customWidth="1"/>
    <col min="3078" max="3078" width="17.140625" style="8" customWidth="1"/>
    <col min="3079" max="3079" width="16.28515625" style="8" customWidth="1"/>
    <col min="3080" max="3080" width="11.42578125" style="8" customWidth="1"/>
    <col min="3081" max="3081" width="17.42578125" style="8" customWidth="1"/>
    <col min="3082" max="3322" width="11.42578125" style="8"/>
    <col min="3323" max="3323" width="14.7109375" style="8" customWidth="1"/>
    <col min="3324" max="3327" width="12.7109375" style="8" customWidth="1"/>
    <col min="3328" max="3328" width="0" style="8" hidden="1" customWidth="1"/>
    <col min="3329" max="3329" width="12.7109375" style="8" customWidth="1"/>
    <col min="3330" max="3330" width="13.5703125" style="8" customWidth="1"/>
    <col min="3331" max="3331" width="13.42578125" style="8" bestFit="1" customWidth="1"/>
    <col min="3332" max="3332" width="27.85546875" style="8" customWidth="1"/>
    <col min="3333" max="3333" width="18.28515625" style="8" customWidth="1"/>
    <col min="3334" max="3334" width="17.140625" style="8" customWidth="1"/>
    <col min="3335" max="3335" width="16.28515625" style="8" customWidth="1"/>
    <col min="3336" max="3336" width="11.42578125" style="8" customWidth="1"/>
    <col min="3337" max="3337" width="17.42578125" style="8" customWidth="1"/>
    <col min="3338" max="3578" width="11.42578125" style="8"/>
    <col min="3579" max="3579" width="14.7109375" style="8" customWidth="1"/>
    <col min="3580" max="3583" width="12.7109375" style="8" customWidth="1"/>
    <col min="3584" max="3584" width="0" style="8" hidden="1" customWidth="1"/>
    <col min="3585" max="3585" width="12.7109375" style="8" customWidth="1"/>
    <col min="3586" max="3586" width="13.5703125" style="8" customWidth="1"/>
    <col min="3587" max="3587" width="13.42578125" style="8" bestFit="1" customWidth="1"/>
    <col min="3588" max="3588" width="27.85546875" style="8" customWidth="1"/>
    <col min="3589" max="3589" width="18.28515625" style="8" customWidth="1"/>
    <col min="3590" max="3590" width="17.140625" style="8" customWidth="1"/>
    <col min="3591" max="3591" width="16.28515625" style="8" customWidth="1"/>
    <col min="3592" max="3592" width="11.42578125" style="8" customWidth="1"/>
    <col min="3593" max="3593" width="17.42578125" style="8" customWidth="1"/>
    <col min="3594" max="3834" width="11.42578125" style="8"/>
    <col min="3835" max="3835" width="14.7109375" style="8" customWidth="1"/>
    <col min="3836" max="3839" width="12.7109375" style="8" customWidth="1"/>
    <col min="3840" max="3840" width="0" style="8" hidden="1" customWidth="1"/>
    <col min="3841" max="3841" width="12.7109375" style="8" customWidth="1"/>
    <col min="3842" max="3842" width="13.5703125" style="8" customWidth="1"/>
    <col min="3843" max="3843" width="13.42578125" style="8" bestFit="1" customWidth="1"/>
    <col min="3844" max="3844" width="27.85546875" style="8" customWidth="1"/>
    <col min="3845" max="3845" width="18.28515625" style="8" customWidth="1"/>
    <col min="3846" max="3846" width="17.140625" style="8" customWidth="1"/>
    <col min="3847" max="3847" width="16.28515625" style="8" customWidth="1"/>
    <col min="3848" max="3848" width="11.42578125" style="8" customWidth="1"/>
    <col min="3849" max="3849" width="17.42578125" style="8" customWidth="1"/>
    <col min="3850" max="4090" width="11.42578125" style="8"/>
    <col min="4091" max="4091" width="14.7109375" style="8" customWidth="1"/>
    <col min="4092" max="4095" width="12.7109375" style="8" customWidth="1"/>
    <col min="4096" max="4096" width="0" style="8" hidden="1" customWidth="1"/>
    <col min="4097" max="4097" width="12.7109375" style="8" customWidth="1"/>
    <col min="4098" max="4098" width="13.5703125" style="8" customWidth="1"/>
    <col min="4099" max="4099" width="13.42578125" style="8" bestFit="1" customWidth="1"/>
    <col min="4100" max="4100" width="27.85546875" style="8" customWidth="1"/>
    <col min="4101" max="4101" width="18.28515625" style="8" customWidth="1"/>
    <col min="4102" max="4102" width="17.140625" style="8" customWidth="1"/>
    <col min="4103" max="4103" width="16.28515625" style="8" customWidth="1"/>
    <col min="4104" max="4104" width="11.42578125" style="8" customWidth="1"/>
    <col min="4105" max="4105" width="17.42578125" style="8" customWidth="1"/>
    <col min="4106" max="4346" width="11.42578125" style="8"/>
    <col min="4347" max="4347" width="14.7109375" style="8" customWidth="1"/>
    <col min="4348" max="4351" width="12.7109375" style="8" customWidth="1"/>
    <col min="4352" max="4352" width="0" style="8" hidden="1" customWidth="1"/>
    <col min="4353" max="4353" width="12.7109375" style="8" customWidth="1"/>
    <col min="4354" max="4354" width="13.5703125" style="8" customWidth="1"/>
    <col min="4355" max="4355" width="13.42578125" style="8" bestFit="1" customWidth="1"/>
    <col min="4356" max="4356" width="27.85546875" style="8" customWidth="1"/>
    <col min="4357" max="4357" width="18.28515625" style="8" customWidth="1"/>
    <col min="4358" max="4358" width="17.140625" style="8" customWidth="1"/>
    <col min="4359" max="4359" width="16.28515625" style="8" customWidth="1"/>
    <col min="4360" max="4360" width="11.42578125" style="8" customWidth="1"/>
    <col min="4361" max="4361" width="17.42578125" style="8" customWidth="1"/>
    <col min="4362" max="4602" width="11.42578125" style="8"/>
    <col min="4603" max="4603" width="14.7109375" style="8" customWidth="1"/>
    <col min="4604" max="4607" width="12.7109375" style="8" customWidth="1"/>
    <col min="4608" max="4608" width="0" style="8" hidden="1" customWidth="1"/>
    <col min="4609" max="4609" width="12.7109375" style="8" customWidth="1"/>
    <col min="4610" max="4610" width="13.5703125" style="8" customWidth="1"/>
    <col min="4611" max="4611" width="13.42578125" style="8" bestFit="1" customWidth="1"/>
    <col min="4612" max="4612" width="27.85546875" style="8" customWidth="1"/>
    <col min="4613" max="4613" width="18.28515625" style="8" customWidth="1"/>
    <col min="4614" max="4614" width="17.140625" style="8" customWidth="1"/>
    <col min="4615" max="4615" width="16.28515625" style="8" customWidth="1"/>
    <col min="4616" max="4616" width="11.42578125" style="8" customWidth="1"/>
    <col min="4617" max="4617" width="17.42578125" style="8" customWidth="1"/>
    <col min="4618" max="4858" width="11.42578125" style="8"/>
    <col min="4859" max="4859" width="14.7109375" style="8" customWidth="1"/>
    <col min="4860" max="4863" width="12.7109375" style="8" customWidth="1"/>
    <col min="4864" max="4864" width="0" style="8" hidden="1" customWidth="1"/>
    <col min="4865" max="4865" width="12.7109375" style="8" customWidth="1"/>
    <col min="4866" max="4866" width="13.5703125" style="8" customWidth="1"/>
    <col min="4867" max="4867" width="13.42578125" style="8" bestFit="1" customWidth="1"/>
    <col min="4868" max="4868" width="27.85546875" style="8" customWidth="1"/>
    <col min="4869" max="4869" width="18.28515625" style="8" customWidth="1"/>
    <col min="4870" max="4870" width="17.140625" style="8" customWidth="1"/>
    <col min="4871" max="4871" width="16.28515625" style="8" customWidth="1"/>
    <col min="4872" max="4872" width="11.42578125" style="8" customWidth="1"/>
    <col min="4873" max="4873" width="17.42578125" style="8" customWidth="1"/>
    <col min="4874" max="5114" width="11.42578125" style="8"/>
    <col min="5115" max="5115" width="14.7109375" style="8" customWidth="1"/>
    <col min="5116" max="5119" width="12.7109375" style="8" customWidth="1"/>
    <col min="5120" max="5120" width="0" style="8" hidden="1" customWidth="1"/>
    <col min="5121" max="5121" width="12.7109375" style="8" customWidth="1"/>
    <col min="5122" max="5122" width="13.5703125" style="8" customWidth="1"/>
    <col min="5123" max="5123" width="13.42578125" style="8" bestFit="1" customWidth="1"/>
    <col min="5124" max="5124" width="27.85546875" style="8" customWidth="1"/>
    <col min="5125" max="5125" width="18.28515625" style="8" customWidth="1"/>
    <col min="5126" max="5126" width="17.140625" style="8" customWidth="1"/>
    <col min="5127" max="5127" width="16.28515625" style="8" customWidth="1"/>
    <col min="5128" max="5128" width="11.42578125" style="8" customWidth="1"/>
    <col min="5129" max="5129" width="17.42578125" style="8" customWidth="1"/>
    <col min="5130" max="5370" width="11.42578125" style="8"/>
    <col min="5371" max="5371" width="14.7109375" style="8" customWidth="1"/>
    <col min="5372" max="5375" width="12.7109375" style="8" customWidth="1"/>
    <col min="5376" max="5376" width="0" style="8" hidden="1" customWidth="1"/>
    <col min="5377" max="5377" width="12.7109375" style="8" customWidth="1"/>
    <col min="5378" max="5378" width="13.5703125" style="8" customWidth="1"/>
    <col min="5379" max="5379" width="13.42578125" style="8" bestFit="1" customWidth="1"/>
    <col min="5380" max="5380" width="27.85546875" style="8" customWidth="1"/>
    <col min="5381" max="5381" width="18.28515625" style="8" customWidth="1"/>
    <col min="5382" max="5382" width="17.140625" style="8" customWidth="1"/>
    <col min="5383" max="5383" width="16.28515625" style="8" customWidth="1"/>
    <col min="5384" max="5384" width="11.42578125" style="8" customWidth="1"/>
    <col min="5385" max="5385" width="17.42578125" style="8" customWidth="1"/>
    <col min="5386" max="5626" width="11.42578125" style="8"/>
    <col min="5627" max="5627" width="14.7109375" style="8" customWidth="1"/>
    <col min="5628" max="5631" width="12.7109375" style="8" customWidth="1"/>
    <col min="5632" max="5632" width="0" style="8" hidden="1" customWidth="1"/>
    <col min="5633" max="5633" width="12.7109375" style="8" customWidth="1"/>
    <col min="5634" max="5634" width="13.5703125" style="8" customWidth="1"/>
    <col min="5635" max="5635" width="13.42578125" style="8" bestFit="1" customWidth="1"/>
    <col min="5636" max="5636" width="27.85546875" style="8" customWidth="1"/>
    <col min="5637" max="5637" width="18.28515625" style="8" customWidth="1"/>
    <col min="5638" max="5638" width="17.140625" style="8" customWidth="1"/>
    <col min="5639" max="5639" width="16.28515625" style="8" customWidth="1"/>
    <col min="5640" max="5640" width="11.42578125" style="8" customWidth="1"/>
    <col min="5641" max="5641" width="17.42578125" style="8" customWidth="1"/>
    <col min="5642" max="5882" width="11.42578125" style="8"/>
    <col min="5883" max="5883" width="14.7109375" style="8" customWidth="1"/>
    <col min="5884" max="5887" width="12.7109375" style="8" customWidth="1"/>
    <col min="5888" max="5888" width="0" style="8" hidden="1" customWidth="1"/>
    <col min="5889" max="5889" width="12.7109375" style="8" customWidth="1"/>
    <col min="5890" max="5890" width="13.5703125" style="8" customWidth="1"/>
    <col min="5891" max="5891" width="13.42578125" style="8" bestFit="1" customWidth="1"/>
    <col min="5892" max="5892" width="27.85546875" style="8" customWidth="1"/>
    <col min="5893" max="5893" width="18.28515625" style="8" customWidth="1"/>
    <col min="5894" max="5894" width="17.140625" style="8" customWidth="1"/>
    <col min="5895" max="5895" width="16.28515625" style="8" customWidth="1"/>
    <col min="5896" max="5896" width="11.42578125" style="8" customWidth="1"/>
    <col min="5897" max="5897" width="17.42578125" style="8" customWidth="1"/>
    <col min="5898" max="6138" width="11.42578125" style="8"/>
    <col min="6139" max="6139" width="14.7109375" style="8" customWidth="1"/>
    <col min="6140" max="6143" width="12.7109375" style="8" customWidth="1"/>
    <col min="6144" max="6144" width="0" style="8" hidden="1" customWidth="1"/>
    <col min="6145" max="6145" width="12.7109375" style="8" customWidth="1"/>
    <col min="6146" max="6146" width="13.5703125" style="8" customWidth="1"/>
    <col min="6147" max="6147" width="13.42578125" style="8" bestFit="1" customWidth="1"/>
    <col min="6148" max="6148" width="27.85546875" style="8" customWidth="1"/>
    <col min="6149" max="6149" width="18.28515625" style="8" customWidth="1"/>
    <col min="6150" max="6150" width="17.140625" style="8" customWidth="1"/>
    <col min="6151" max="6151" width="16.28515625" style="8" customWidth="1"/>
    <col min="6152" max="6152" width="11.42578125" style="8" customWidth="1"/>
    <col min="6153" max="6153" width="17.42578125" style="8" customWidth="1"/>
    <col min="6154" max="6394" width="11.42578125" style="8"/>
    <col min="6395" max="6395" width="14.7109375" style="8" customWidth="1"/>
    <col min="6396" max="6399" width="12.7109375" style="8" customWidth="1"/>
    <col min="6400" max="6400" width="0" style="8" hidden="1" customWidth="1"/>
    <col min="6401" max="6401" width="12.7109375" style="8" customWidth="1"/>
    <col min="6402" max="6402" width="13.5703125" style="8" customWidth="1"/>
    <col min="6403" max="6403" width="13.42578125" style="8" bestFit="1" customWidth="1"/>
    <col min="6404" max="6404" width="27.85546875" style="8" customWidth="1"/>
    <col min="6405" max="6405" width="18.28515625" style="8" customWidth="1"/>
    <col min="6406" max="6406" width="17.140625" style="8" customWidth="1"/>
    <col min="6407" max="6407" width="16.28515625" style="8" customWidth="1"/>
    <col min="6408" max="6408" width="11.42578125" style="8" customWidth="1"/>
    <col min="6409" max="6409" width="17.42578125" style="8" customWidth="1"/>
    <col min="6410" max="6650" width="11.42578125" style="8"/>
    <col min="6651" max="6651" width="14.7109375" style="8" customWidth="1"/>
    <col min="6652" max="6655" width="12.7109375" style="8" customWidth="1"/>
    <col min="6656" max="6656" width="0" style="8" hidden="1" customWidth="1"/>
    <col min="6657" max="6657" width="12.7109375" style="8" customWidth="1"/>
    <col min="6658" max="6658" width="13.5703125" style="8" customWidth="1"/>
    <col min="6659" max="6659" width="13.42578125" style="8" bestFit="1" customWidth="1"/>
    <col min="6660" max="6660" width="27.85546875" style="8" customWidth="1"/>
    <col min="6661" max="6661" width="18.28515625" style="8" customWidth="1"/>
    <col min="6662" max="6662" width="17.140625" style="8" customWidth="1"/>
    <col min="6663" max="6663" width="16.28515625" style="8" customWidth="1"/>
    <col min="6664" max="6664" width="11.42578125" style="8" customWidth="1"/>
    <col min="6665" max="6665" width="17.42578125" style="8" customWidth="1"/>
    <col min="6666" max="6906" width="11.42578125" style="8"/>
    <col min="6907" max="6907" width="14.7109375" style="8" customWidth="1"/>
    <col min="6908" max="6911" width="12.7109375" style="8" customWidth="1"/>
    <col min="6912" max="6912" width="0" style="8" hidden="1" customWidth="1"/>
    <col min="6913" max="6913" width="12.7109375" style="8" customWidth="1"/>
    <col min="6914" max="6914" width="13.5703125" style="8" customWidth="1"/>
    <col min="6915" max="6915" width="13.42578125" style="8" bestFit="1" customWidth="1"/>
    <col min="6916" max="6916" width="27.85546875" style="8" customWidth="1"/>
    <col min="6917" max="6917" width="18.28515625" style="8" customWidth="1"/>
    <col min="6918" max="6918" width="17.140625" style="8" customWidth="1"/>
    <col min="6919" max="6919" width="16.28515625" style="8" customWidth="1"/>
    <col min="6920" max="6920" width="11.42578125" style="8" customWidth="1"/>
    <col min="6921" max="6921" width="17.42578125" style="8" customWidth="1"/>
    <col min="6922" max="7162" width="11.42578125" style="8"/>
    <col min="7163" max="7163" width="14.7109375" style="8" customWidth="1"/>
    <col min="7164" max="7167" width="12.7109375" style="8" customWidth="1"/>
    <col min="7168" max="7168" width="0" style="8" hidden="1" customWidth="1"/>
    <col min="7169" max="7169" width="12.7109375" style="8" customWidth="1"/>
    <col min="7170" max="7170" width="13.5703125" style="8" customWidth="1"/>
    <col min="7171" max="7171" width="13.42578125" style="8" bestFit="1" customWidth="1"/>
    <col min="7172" max="7172" width="27.85546875" style="8" customWidth="1"/>
    <col min="7173" max="7173" width="18.28515625" style="8" customWidth="1"/>
    <col min="7174" max="7174" width="17.140625" style="8" customWidth="1"/>
    <col min="7175" max="7175" width="16.28515625" style="8" customWidth="1"/>
    <col min="7176" max="7176" width="11.42578125" style="8" customWidth="1"/>
    <col min="7177" max="7177" width="17.42578125" style="8" customWidth="1"/>
    <col min="7178" max="7418" width="11.42578125" style="8"/>
    <col min="7419" max="7419" width="14.7109375" style="8" customWidth="1"/>
    <col min="7420" max="7423" width="12.7109375" style="8" customWidth="1"/>
    <col min="7424" max="7424" width="0" style="8" hidden="1" customWidth="1"/>
    <col min="7425" max="7425" width="12.7109375" style="8" customWidth="1"/>
    <col min="7426" max="7426" width="13.5703125" style="8" customWidth="1"/>
    <col min="7427" max="7427" width="13.42578125" style="8" bestFit="1" customWidth="1"/>
    <col min="7428" max="7428" width="27.85546875" style="8" customWidth="1"/>
    <col min="7429" max="7429" width="18.28515625" style="8" customWidth="1"/>
    <col min="7430" max="7430" width="17.140625" style="8" customWidth="1"/>
    <col min="7431" max="7431" width="16.28515625" style="8" customWidth="1"/>
    <col min="7432" max="7432" width="11.42578125" style="8" customWidth="1"/>
    <col min="7433" max="7433" width="17.42578125" style="8" customWidth="1"/>
    <col min="7434" max="7674" width="11.42578125" style="8"/>
    <col min="7675" max="7675" width="14.7109375" style="8" customWidth="1"/>
    <col min="7676" max="7679" width="12.7109375" style="8" customWidth="1"/>
    <col min="7680" max="7680" width="0" style="8" hidden="1" customWidth="1"/>
    <col min="7681" max="7681" width="12.7109375" style="8" customWidth="1"/>
    <col min="7682" max="7682" width="13.5703125" style="8" customWidth="1"/>
    <col min="7683" max="7683" width="13.42578125" style="8" bestFit="1" customWidth="1"/>
    <col min="7684" max="7684" width="27.85546875" style="8" customWidth="1"/>
    <col min="7685" max="7685" width="18.28515625" style="8" customWidth="1"/>
    <col min="7686" max="7686" width="17.140625" style="8" customWidth="1"/>
    <col min="7687" max="7687" width="16.28515625" style="8" customWidth="1"/>
    <col min="7688" max="7688" width="11.42578125" style="8" customWidth="1"/>
    <col min="7689" max="7689" width="17.42578125" style="8" customWidth="1"/>
    <col min="7690" max="7930" width="11.42578125" style="8"/>
    <col min="7931" max="7931" width="14.7109375" style="8" customWidth="1"/>
    <col min="7932" max="7935" width="12.7109375" style="8" customWidth="1"/>
    <col min="7936" max="7936" width="0" style="8" hidden="1" customWidth="1"/>
    <col min="7937" max="7937" width="12.7109375" style="8" customWidth="1"/>
    <col min="7938" max="7938" width="13.5703125" style="8" customWidth="1"/>
    <col min="7939" max="7939" width="13.42578125" style="8" bestFit="1" customWidth="1"/>
    <col min="7940" max="7940" width="27.85546875" style="8" customWidth="1"/>
    <col min="7941" max="7941" width="18.28515625" style="8" customWidth="1"/>
    <col min="7942" max="7942" width="17.140625" style="8" customWidth="1"/>
    <col min="7943" max="7943" width="16.28515625" style="8" customWidth="1"/>
    <col min="7944" max="7944" width="11.42578125" style="8" customWidth="1"/>
    <col min="7945" max="7945" width="17.42578125" style="8" customWidth="1"/>
    <col min="7946" max="8186" width="11.42578125" style="8"/>
    <col min="8187" max="8187" width="14.7109375" style="8" customWidth="1"/>
    <col min="8188" max="8191" width="12.7109375" style="8" customWidth="1"/>
    <col min="8192" max="8192" width="0" style="8" hidden="1" customWidth="1"/>
    <col min="8193" max="8193" width="12.7109375" style="8" customWidth="1"/>
    <col min="8194" max="8194" width="13.5703125" style="8" customWidth="1"/>
    <col min="8195" max="8195" width="13.42578125" style="8" bestFit="1" customWidth="1"/>
    <col min="8196" max="8196" width="27.85546875" style="8" customWidth="1"/>
    <col min="8197" max="8197" width="18.28515625" style="8" customWidth="1"/>
    <col min="8198" max="8198" width="17.140625" style="8" customWidth="1"/>
    <col min="8199" max="8199" width="16.28515625" style="8" customWidth="1"/>
    <col min="8200" max="8200" width="11.42578125" style="8" customWidth="1"/>
    <col min="8201" max="8201" width="17.42578125" style="8" customWidth="1"/>
    <col min="8202" max="8442" width="11.42578125" style="8"/>
    <col min="8443" max="8443" width="14.7109375" style="8" customWidth="1"/>
    <col min="8444" max="8447" width="12.7109375" style="8" customWidth="1"/>
    <col min="8448" max="8448" width="0" style="8" hidden="1" customWidth="1"/>
    <col min="8449" max="8449" width="12.7109375" style="8" customWidth="1"/>
    <col min="8450" max="8450" width="13.5703125" style="8" customWidth="1"/>
    <col min="8451" max="8451" width="13.42578125" style="8" bestFit="1" customWidth="1"/>
    <col min="8452" max="8452" width="27.85546875" style="8" customWidth="1"/>
    <col min="8453" max="8453" width="18.28515625" style="8" customWidth="1"/>
    <col min="8454" max="8454" width="17.140625" style="8" customWidth="1"/>
    <col min="8455" max="8455" width="16.28515625" style="8" customWidth="1"/>
    <col min="8456" max="8456" width="11.42578125" style="8" customWidth="1"/>
    <col min="8457" max="8457" width="17.42578125" style="8" customWidth="1"/>
    <col min="8458" max="8698" width="11.42578125" style="8"/>
    <col min="8699" max="8699" width="14.7109375" style="8" customWidth="1"/>
    <col min="8700" max="8703" width="12.7109375" style="8" customWidth="1"/>
    <col min="8704" max="8704" width="0" style="8" hidden="1" customWidth="1"/>
    <col min="8705" max="8705" width="12.7109375" style="8" customWidth="1"/>
    <col min="8706" max="8706" width="13.5703125" style="8" customWidth="1"/>
    <col min="8707" max="8707" width="13.42578125" style="8" bestFit="1" customWidth="1"/>
    <col min="8708" max="8708" width="27.85546875" style="8" customWidth="1"/>
    <col min="8709" max="8709" width="18.28515625" style="8" customWidth="1"/>
    <col min="8710" max="8710" width="17.140625" style="8" customWidth="1"/>
    <col min="8711" max="8711" width="16.28515625" style="8" customWidth="1"/>
    <col min="8712" max="8712" width="11.42578125" style="8" customWidth="1"/>
    <col min="8713" max="8713" width="17.42578125" style="8" customWidth="1"/>
    <col min="8714" max="8954" width="11.42578125" style="8"/>
    <col min="8955" max="8955" width="14.7109375" style="8" customWidth="1"/>
    <col min="8956" max="8959" width="12.7109375" style="8" customWidth="1"/>
    <col min="8960" max="8960" width="0" style="8" hidden="1" customWidth="1"/>
    <col min="8961" max="8961" width="12.7109375" style="8" customWidth="1"/>
    <col min="8962" max="8962" width="13.5703125" style="8" customWidth="1"/>
    <col min="8963" max="8963" width="13.42578125" style="8" bestFit="1" customWidth="1"/>
    <col min="8964" max="8964" width="27.85546875" style="8" customWidth="1"/>
    <col min="8965" max="8965" width="18.28515625" style="8" customWidth="1"/>
    <col min="8966" max="8966" width="17.140625" style="8" customWidth="1"/>
    <col min="8967" max="8967" width="16.28515625" style="8" customWidth="1"/>
    <col min="8968" max="8968" width="11.42578125" style="8" customWidth="1"/>
    <col min="8969" max="8969" width="17.42578125" style="8" customWidth="1"/>
    <col min="8970" max="9210" width="11.42578125" style="8"/>
    <col min="9211" max="9211" width="14.7109375" style="8" customWidth="1"/>
    <col min="9212" max="9215" width="12.7109375" style="8" customWidth="1"/>
    <col min="9216" max="9216" width="0" style="8" hidden="1" customWidth="1"/>
    <col min="9217" max="9217" width="12.7109375" style="8" customWidth="1"/>
    <col min="9218" max="9218" width="13.5703125" style="8" customWidth="1"/>
    <col min="9219" max="9219" width="13.42578125" style="8" bestFit="1" customWidth="1"/>
    <col min="9220" max="9220" width="27.85546875" style="8" customWidth="1"/>
    <col min="9221" max="9221" width="18.28515625" style="8" customWidth="1"/>
    <col min="9222" max="9222" width="17.140625" style="8" customWidth="1"/>
    <col min="9223" max="9223" width="16.28515625" style="8" customWidth="1"/>
    <col min="9224" max="9224" width="11.42578125" style="8" customWidth="1"/>
    <col min="9225" max="9225" width="17.42578125" style="8" customWidth="1"/>
    <col min="9226" max="9466" width="11.42578125" style="8"/>
    <col min="9467" max="9467" width="14.7109375" style="8" customWidth="1"/>
    <col min="9468" max="9471" width="12.7109375" style="8" customWidth="1"/>
    <col min="9472" max="9472" width="0" style="8" hidden="1" customWidth="1"/>
    <col min="9473" max="9473" width="12.7109375" style="8" customWidth="1"/>
    <col min="9474" max="9474" width="13.5703125" style="8" customWidth="1"/>
    <col min="9475" max="9475" width="13.42578125" style="8" bestFit="1" customWidth="1"/>
    <col min="9476" max="9476" width="27.85546875" style="8" customWidth="1"/>
    <col min="9477" max="9477" width="18.28515625" style="8" customWidth="1"/>
    <col min="9478" max="9478" width="17.140625" style="8" customWidth="1"/>
    <col min="9479" max="9479" width="16.28515625" style="8" customWidth="1"/>
    <col min="9480" max="9480" width="11.42578125" style="8" customWidth="1"/>
    <col min="9481" max="9481" width="17.42578125" style="8" customWidth="1"/>
    <col min="9482" max="9722" width="11.42578125" style="8"/>
    <col min="9723" max="9723" width="14.7109375" style="8" customWidth="1"/>
    <col min="9724" max="9727" width="12.7109375" style="8" customWidth="1"/>
    <col min="9728" max="9728" width="0" style="8" hidden="1" customWidth="1"/>
    <col min="9729" max="9729" width="12.7109375" style="8" customWidth="1"/>
    <col min="9730" max="9730" width="13.5703125" style="8" customWidth="1"/>
    <col min="9731" max="9731" width="13.42578125" style="8" bestFit="1" customWidth="1"/>
    <col min="9732" max="9732" width="27.85546875" style="8" customWidth="1"/>
    <col min="9733" max="9733" width="18.28515625" style="8" customWidth="1"/>
    <col min="9734" max="9734" width="17.140625" style="8" customWidth="1"/>
    <col min="9735" max="9735" width="16.28515625" style="8" customWidth="1"/>
    <col min="9736" max="9736" width="11.42578125" style="8" customWidth="1"/>
    <col min="9737" max="9737" width="17.42578125" style="8" customWidth="1"/>
    <col min="9738" max="9978" width="11.42578125" style="8"/>
    <col min="9979" max="9979" width="14.7109375" style="8" customWidth="1"/>
    <col min="9980" max="9983" width="12.7109375" style="8" customWidth="1"/>
    <col min="9984" max="9984" width="0" style="8" hidden="1" customWidth="1"/>
    <col min="9985" max="9985" width="12.7109375" style="8" customWidth="1"/>
    <col min="9986" max="9986" width="13.5703125" style="8" customWidth="1"/>
    <col min="9987" max="9987" width="13.42578125" style="8" bestFit="1" customWidth="1"/>
    <col min="9988" max="9988" width="27.85546875" style="8" customWidth="1"/>
    <col min="9989" max="9989" width="18.28515625" style="8" customWidth="1"/>
    <col min="9990" max="9990" width="17.140625" style="8" customWidth="1"/>
    <col min="9991" max="9991" width="16.28515625" style="8" customWidth="1"/>
    <col min="9992" max="9992" width="11.42578125" style="8" customWidth="1"/>
    <col min="9993" max="9993" width="17.42578125" style="8" customWidth="1"/>
    <col min="9994" max="10234" width="11.42578125" style="8"/>
    <col min="10235" max="10235" width="14.7109375" style="8" customWidth="1"/>
    <col min="10236" max="10239" width="12.7109375" style="8" customWidth="1"/>
    <col min="10240" max="10240" width="0" style="8" hidden="1" customWidth="1"/>
    <col min="10241" max="10241" width="12.7109375" style="8" customWidth="1"/>
    <col min="10242" max="10242" width="13.5703125" style="8" customWidth="1"/>
    <col min="10243" max="10243" width="13.42578125" style="8" bestFit="1" customWidth="1"/>
    <col min="10244" max="10244" width="27.85546875" style="8" customWidth="1"/>
    <col min="10245" max="10245" width="18.28515625" style="8" customWidth="1"/>
    <col min="10246" max="10246" width="17.140625" style="8" customWidth="1"/>
    <col min="10247" max="10247" width="16.28515625" style="8" customWidth="1"/>
    <col min="10248" max="10248" width="11.42578125" style="8" customWidth="1"/>
    <col min="10249" max="10249" width="17.42578125" style="8" customWidth="1"/>
    <col min="10250" max="10490" width="11.42578125" style="8"/>
    <col min="10491" max="10491" width="14.7109375" style="8" customWidth="1"/>
    <col min="10492" max="10495" width="12.7109375" style="8" customWidth="1"/>
    <col min="10496" max="10496" width="0" style="8" hidden="1" customWidth="1"/>
    <col min="10497" max="10497" width="12.7109375" style="8" customWidth="1"/>
    <col min="10498" max="10498" width="13.5703125" style="8" customWidth="1"/>
    <col min="10499" max="10499" width="13.42578125" style="8" bestFit="1" customWidth="1"/>
    <col min="10500" max="10500" width="27.85546875" style="8" customWidth="1"/>
    <col min="10501" max="10501" width="18.28515625" style="8" customWidth="1"/>
    <col min="10502" max="10502" width="17.140625" style="8" customWidth="1"/>
    <col min="10503" max="10503" width="16.28515625" style="8" customWidth="1"/>
    <col min="10504" max="10504" width="11.42578125" style="8" customWidth="1"/>
    <col min="10505" max="10505" width="17.42578125" style="8" customWidth="1"/>
    <col min="10506" max="10746" width="11.42578125" style="8"/>
    <col min="10747" max="10747" width="14.7109375" style="8" customWidth="1"/>
    <col min="10748" max="10751" width="12.7109375" style="8" customWidth="1"/>
    <col min="10752" max="10752" width="0" style="8" hidden="1" customWidth="1"/>
    <col min="10753" max="10753" width="12.7109375" style="8" customWidth="1"/>
    <col min="10754" max="10754" width="13.5703125" style="8" customWidth="1"/>
    <col min="10755" max="10755" width="13.42578125" style="8" bestFit="1" customWidth="1"/>
    <col min="10756" max="10756" width="27.85546875" style="8" customWidth="1"/>
    <col min="10757" max="10757" width="18.28515625" style="8" customWidth="1"/>
    <col min="10758" max="10758" width="17.140625" style="8" customWidth="1"/>
    <col min="10759" max="10759" width="16.28515625" style="8" customWidth="1"/>
    <col min="10760" max="10760" width="11.42578125" style="8" customWidth="1"/>
    <col min="10761" max="10761" width="17.42578125" style="8" customWidth="1"/>
    <col min="10762" max="11002" width="11.42578125" style="8"/>
    <col min="11003" max="11003" width="14.7109375" style="8" customWidth="1"/>
    <col min="11004" max="11007" width="12.7109375" style="8" customWidth="1"/>
    <col min="11008" max="11008" width="0" style="8" hidden="1" customWidth="1"/>
    <col min="11009" max="11009" width="12.7109375" style="8" customWidth="1"/>
    <col min="11010" max="11010" width="13.5703125" style="8" customWidth="1"/>
    <col min="11011" max="11011" width="13.42578125" style="8" bestFit="1" customWidth="1"/>
    <col min="11012" max="11012" width="27.85546875" style="8" customWidth="1"/>
    <col min="11013" max="11013" width="18.28515625" style="8" customWidth="1"/>
    <col min="11014" max="11014" width="17.140625" style="8" customWidth="1"/>
    <col min="11015" max="11015" width="16.28515625" style="8" customWidth="1"/>
    <col min="11016" max="11016" width="11.42578125" style="8" customWidth="1"/>
    <col min="11017" max="11017" width="17.42578125" style="8" customWidth="1"/>
    <col min="11018" max="11258" width="11.42578125" style="8"/>
    <col min="11259" max="11259" width="14.7109375" style="8" customWidth="1"/>
    <col min="11260" max="11263" width="12.7109375" style="8" customWidth="1"/>
    <col min="11264" max="11264" width="0" style="8" hidden="1" customWidth="1"/>
    <col min="11265" max="11265" width="12.7109375" style="8" customWidth="1"/>
    <col min="11266" max="11266" width="13.5703125" style="8" customWidth="1"/>
    <col min="11267" max="11267" width="13.42578125" style="8" bestFit="1" customWidth="1"/>
    <col min="11268" max="11268" width="27.85546875" style="8" customWidth="1"/>
    <col min="11269" max="11269" width="18.28515625" style="8" customWidth="1"/>
    <col min="11270" max="11270" width="17.140625" style="8" customWidth="1"/>
    <col min="11271" max="11271" width="16.28515625" style="8" customWidth="1"/>
    <col min="11272" max="11272" width="11.42578125" style="8" customWidth="1"/>
    <col min="11273" max="11273" width="17.42578125" style="8" customWidth="1"/>
    <col min="11274" max="11514" width="11.42578125" style="8"/>
    <col min="11515" max="11515" width="14.7109375" style="8" customWidth="1"/>
    <col min="11516" max="11519" width="12.7109375" style="8" customWidth="1"/>
    <col min="11520" max="11520" width="0" style="8" hidden="1" customWidth="1"/>
    <col min="11521" max="11521" width="12.7109375" style="8" customWidth="1"/>
    <col min="11522" max="11522" width="13.5703125" style="8" customWidth="1"/>
    <col min="11523" max="11523" width="13.42578125" style="8" bestFit="1" customWidth="1"/>
    <col min="11524" max="11524" width="27.85546875" style="8" customWidth="1"/>
    <col min="11525" max="11525" width="18.28515625" style="8" customWidth="1"/>
    <col min="11526" max="11526" width="17.140625" style="8" customWidth="1"/>
    <col min="11527" max="11527" width="16.28515625" style="8" customWidth="1"/>
    <col min="11528" max="11528" width="11.42578125" style="8" customWidth="1"/>
    <col min="11529" max="11529" width="17.42578125" style="8" customWidth="1"/>
    <col min="11530" max="11770" width="11.42578125" style="8"/>
    <col min="11771" max="11771" width="14.7109375" style="8" customWidth="1"/>
    <col min="11772" max="11775" width="12.7109375" style="8" customWidth="1"/>
    <col min="11776" max="11776" width="0" style="8" hidden="1" customWidth="1"/>
    <col min="11777" max="11777" width="12.7109375" style="8" customWidth="1"/>
    <col min="11778" max="11778" width="13.5703125" style="8" customWidth="1"/>
    <col min="11779" max="11779" width="13.42578125" style="8" bestFit="1" customWidth="1"/>
    <col min="11780" max="11780" width="27.85546875" style="8" customWidth="1"/>
    <col min="11781" max="11781" width="18.28515625" style="8" customWidth="1"/>
    <col min="11782" max="11782" width="17.140625" style="8" customWidth="1"/>
    <col min="11783" max="11783" width="16.28515625" style="8" customWidth="1"/>
    <col min="11784" max="11784" width="11.42578125" style="8" customWidth="1"/>
    <col min="11785" max="11785" width="17.42578125" style="8" customWidth="1"/>
    <col min="11786" max="12026" width="11.42578125" style="8"/>
    <col min="12027" max="12027" width="14.7109375" style="8" customWidth="1"/>
    <col min="12028" max="12031" width="12.7109375" style="8" customWidth="1"/>
    <col min="12032" max="12032" width="0" style="8" hidden="1" customWidth="1"/>
    <col min="12033" max="12033" width="12.7109375" style="8" customWidth="1"/>
    <col min="12034" max="12034" width="13.5703125" style="8" customWidth="1"/>
    <col min="12035" max="12035" width="13.42578125" style="8" bestFit="1" customWidth="1"/>
    <col min="12036" max="12036" width="27.85546875" style="8" customWidth="1"/>
    <col min="12037" max="12037" width="18.28515625" style="8" customWidth="1"/>
    <col min="12038" max="12038" width="17.140625" style="8" customWidth="1"/>
    <col min="12039" max="12039" width="16.28515625" style="8" customWidth="1"/>
    <col min="12040" max="12040" width="11.42578125" style="8" customWidth="1"/>
    <col min="12041" max="12041" width="17.42578125" style="8" customWidth="1"/>
    <col min="12042" max="12282" width="11.42578125" style="8"/>
    <col min="12283" max="12283" width="14.7109375" style="8" customWidth="1"/>
    <col min="12284" max="12287" width="12.7109375" style="8" customWidth="1"/>
    <col min="12288" max="12288" width="0" style="8" hidden="1" customWidth="1"/>
    <col min="12289" max="12289" width="12.7109375" style="8" customWidth="1"/>
    <col min="12290" max="12290" width="13.5703125" style="8" customWidth="1"/>
    <col min="12291" max="12291" width="13.42578125" style="8" bestFit="1" customWidth="1"/>
    <col min="12292" max="12292" width="27.85546875" style="8" customWidth="1"/>
    <col min="12293" max="12293" width="18.28515625" style="8" customWidth="1"/>
    <col min="12294" max="12294" width="17.140625" style="8" customWidth="1"/>
    <col min="12295" max="12295" width="16.28515625" style="8" customWidth="1"/>
    <col min="12296" max="12296" width="11.42578125" style="8" customWidth="1"/>
    <col min="12297" max="12297" width="17.42578125" style="8" customWidth="1"/>
    <col min="12298" max="12538" width="11.42578125" style="8"/>
    <col min="12539" max="12539" width="14.7109375" style="8" customWidth="1"/>
    <col min="12540" max="12543" width="12.7109375" style="8" customWidth="1"/>
    <col min="12544" max="12544" width="0" style="8" hidden="1" customWidth="1"/>
    <col min="12545" max="12545" width="12.7109375" style="8" customWidth="1"/>
    <col min="12546" max="12546" width="13.5703125" style="8" customWidth="1"/>
    <col min="12547" max="12547" width="13.42578125" style="8" bestFit="1" customWidth="1"/>
    <col min="12548" max="12548" width="27.85546875" style="8" customWidth="1"/>
    <col min="12549" max="12549" width="18.28515625" style="8" customWidth="1"/>
    <col min="12550" max="12550" width="17.140625" style="8" customWidth="1"/>
    <col min="12551" max="12551" width="16.28515625" style="8" customWidth="1"/>
    <col min="12552" max="12552" width="11.42578125" style="8" customWidth="1"/>
    <col min="12553" max="12553" width="17.42578125" style="8" customWidth="1"/>
    <col min="12554" max="12794" width="11.42578125" style="8"/>
    <col min="12795" max="12795" width="14.7109375" style="8" customWidth="1"/>
    <col min="12796" max="12799" width="12.7109375" style="8" customWidth="1"/>
    <col min="12800" max="12800" width="0" style="8" hidden="1" customWidth="1"/>
    <col min="12801" max="12801" width="12.7109375" style="8" customWidth="1"/>
    <col min="12802" max="12802" width="13.5703125" style="8" customWidth="1"/>
    <col min="12803" max="12803" width="13.42578125" style="8" bestFit="1" customWidth="1"/>
    <col min="12804" max="12804" width="27.85546875" style="8" customWidth="1"/>
    <col min="12805" max="12805" width="18.28515625" style="8" customWidth="1"/>
    <col min="12806" max="12806" width="17.140625" style="8" customWidth="1"/>
    <col min="12807" max="12807" width="16.28515625" style="8" customWidth="1"/>
    <col min="12808" max="12808" width="11.42578125" style="8" customWidth="1"/>
    <col min="12809" max="12809" width="17.42578125" style="8" customWidth="1"/>
    <col min="12810" max="13050" width="11.42578125" style="8"/>
    <col min="13051" max="13051" width="14.7109375" style="8" customWidth="1"/>
    <col min="13052" max="13055" width="12.7109375" style="8" customWidth="1"/>
    <col min="13056" max="13056" width="0" style="8" hidden="1" customWidth="1"/>
    <col min="13057" max="13057" width="12.7109375" style="8" customWidth="1"/>
    <col min="13058" max="13058" width="13.5703125" style="8" customWidth="1"/>
    <col min="13059" max="13059" width="13.42578125" style="8" bestFit="1" customWidth="1"/>
    <col min="13060" max="13060" width="27.85546875" style="8" customWidth="1"/>
    <col min="13061" max="13061" width="18.28515625" style="8" customWidth="1"/>
    <col min="13062" max="13062" width="17.140625" style="8" customWidth="1"/>
    <col min="13063" max="13063" width="16.28515625" style="8" customWidth="1"/>
    <col min="13064" max="13064" width="11.42578125" style="8" customWidth="1"/>
    <col min="13065" max="13065" width="17.42578125" style="8" customWidth="1"/>
    <col min="13066" max="13306" width="11.42578125" style="8"/>
    <col min="13307" max="13307" width="14.7109375" style="8" customWidth="1"/>
    <col min="13308" max="13311" width="12.7109375" style="8" customWidth="1"/>
    <col min="13312" max="13312" width="0" style="8" hidden="1" customWidth="1"/>
    <col min="13313" max="13313" width="12.7109375" style="8" customWidth="1"/>
    <col min="13314" max="13314" width="13.5703125" style="8" customWidth="1"/>
    <col min="13315" max="13315" width="13.42578125" style="8" bestFit="1" customWidth="1"/>
    <col min="13316" max="13316" width="27.85546875" style="8" customWidth="1"/>
    <col min="13317" max="13317" width="18.28515625" style="8" customWidth="1"/>
    <col min="13318" max="13318" width="17.140625" style="8" customWidth="1"/>
    <col min="13319" max="13319" width="16.28515625" style="8" customWidth="1"/>
    <col min="13320" max="13320" width="11.42578125" style="8" customWidth="1"/>
    <col min="13321" max="13321" width="17.42578125" style="8" customWidth="1"/>
    <col min="13322" max="13562" width="11.42578125" style="8"/>
    <col min="13563" max="13563" width="14.7109375" style="8" customWidth="1"/>
    <col min="13564" max="13567" width="12.7109375" style="8" customWidth="1"/>
    <col min="13568" max="13568" width="0" style="8" hidden="1" customWidth="1"/>
    <col min="13569" max="13569" width="12.7109375" style="8" customWidth="1"/>
    <col min="13570" max="13570" width="13.5703125" style="8" customWidth="1"/>
    <col min="13571" max="13571" width="13.42578125" style="8" bestFit="1" customWidth="1"/>
    <col min="13572" max="13572" width="27.85546875" style="8" customWidth="1"/>
    <col min="13573" max="13573" width="18.28515625" style="8" customWidth="1"/>
    <col min="13574" max="13574" width="17.140625" style="8" customWidth="1"/>
    <col min="13575" max="13575" width="16.28515625" style="8" customWidth="1"/>
    <col min="13576" max="13576" width="11.42578125" style="8" customWidth="1"/>
    <col min="13577" max="13577" width="17.42578125" style="8" customWidth="1"/>
    <col min="13578" max="13818" width="11.42578125" style="8"/>
    <col min="13819" max="13819" width="14.7109375" style="8" customWidth="1"/>
    <col min="13820" max="13823" width="12.7109375" style="8" customWidth="1"/>
    <col min="13824" max="13824" width="0" style="8" hidden="1" customWidth="1"/>
    <col min="13825" max="13825" width="12.7109375" style="8" customWidth="1"/>
    <col min="13826" max="13826" width="13.5703125" style="8" customWidth="1"/>
    <col min="13827" max="13827" width="13.42578125" style="8" bestFit="1" customWidth="1"/>
    <col min="13828" max="13828" width="27.85546875" style="8" customWidth="1"/>
    <col min="13829" max="13829" width="18.28515625" style="8" customWidth="1"/>
    <col min="13830" max="13830" width="17.140625" style="8" customWidth="1"/>
    <col min="13831" max="13831" width="16.28515625" style="8" customWidth="1"/>
    <col min="13832" max="13832" width="11.42578125" style="8" customWidth="1"/>
    <col min="13833" max="13833" width="17.42578125" style="8" customWidth="1"/>
    <col min="13834" max="14074" width="11.42578125" style="8"/>
    <col min="14075" max="14075" width="14.7109375" style="8" customWidth="1"/>
    <col min="14076" max="14079" width="12.7109375" style="8" customWidth="1"/>
    <col min="14080" max="14080" width="0" style="8" hidden="1" customWidth="1"/>
    <col min="14081" max="14081" width="12.7109375" style="8" customWidth="1"/>
    <col min="14082" max="14082" width="13.5703125" style="8" customWidth="1"/>
    <col min="14083" max="14083" width="13.42578125" style="8" bestFit="1" customWidth="1"/>
    <col min="14084" max="14084" width="27.85546875" style="8" customWidth="1"/>
    <col min="14085" max="14085" width="18.28515625" style="8" customWidth="1"/>
    <col min="14086" max="14086" width="17.140625" style="8" customWidth="1"/>
    <col min="14087" max="14087" width="16.28515625" style="8" customWidth="1"/>
    <col min="14088" max="14088" width="11.42578125" style="8" customWidth="1"/>
    <col min="14089" max="14089" width="17.42578125" style="8" customWidth="1"/>
    <col min="14090" max="14330" width="11.42578125" style="8"/>
    <col min="14331" max="14331" width="14.7109375" style="8" customWidth="1"/>
    <col min="14332" max="14335" width="12.7109375" style="8" customWidth="1"/>
    <col min="14336" max="14336" width="0" style="8" hidden="1" customWidth="1"/>
    <col min="14337" max="14337" width="12.7109375" style="8" customWidth="1"/>
    <col min="14338" max="14338" width="13.5703125" style="8" customWidth="1"/>
    <col min="14339" max="14339" width="13.42578125" style="8" bestFit="1" customWidth="1"/>
    <col min="14340" max="14340" width="27.85546875" style="8" customWidth="1"/>
    <col min="14341" max="14341" width="18.28515625" style="8" customWidth="1"/>
    <col min="14342" max="14342" width="17.140625" style="8" customWidth="1"/>
    <col min="14343" max="14343" width="16.28515625" style="8" customWidth="1"/>
    <col min="14344" max="14344" width="11.42578125" style="8" customWidth="1"/>
    <col min="14345" max="14345" width="17.42578125" style="8" customWidth="1"/>
    <col min="14346" max="14586" width="11.42578125" style="8"/>
    <col min="14587" max="14587" width="14.7109375" style="8" customWidth="1"/>
    <col min="14588" max="14591" width="12.7109375" style="8" customWidth="1"/>
    <col min="14592" max="14592" width="0" style="8" hidden="1" customWidth="1"/>
    <col min="14593" max="14593" width="12.7109375" style="8" customWidth="1"/>
    <col min="14594" max="14594" width="13.5703125" style="8" customWidth="1"/>
    <col min="14595" max="14595" width="13.42578125" style="8" bestFit="1" customWidth="1"/>
    <col min="14596" max="14596" width="27.85546875" style="8" customWidth="1"/>
    <col min="14597" max="14597" width="18.28515625" style="8" customWidth="1"/>
    <col min="14598" max="14598" width="17.140625" style="8" customWidth="1"/>
    <col min="14599" max="14599" width="16.28515625" style="8" customWidth="1"/>
    <col min="14600" max="14600" width="11.42578125" style="8" customWidth="1"/>
    <col min="14601" max="14601" width="17.42578125" style="8" customWidth="1"/>
    <col min="14602" max="14842" width="11.42578125" style="8"/>
    <col min="14843" max="14843" width="14.7109375" style="8" customWidth="1"/>
    <col min="14844" max="14847" width="12.7109375" style="8" customWidth="1"/>
    <col min="14848" max="14848" width="0" style="8" hidden="1" customWidth="1"/>
    <col min="14849" max="14849" width="12.7109375" style="8" customWidth="1"/>
    <col min="14850" max="14850" width="13.5703125" style="8" customWidth="1"/>
    <col min="14851" max="14851" width="13.42578125" style="8" bestFit="1" customWidth="1"/>
    <col min="14852" max="14852" width="27.85546875" style="8" customWidth="1"/>
    <col min="14853" max="14853" width="18.28515625" style="8" customWidth="1"/>
    <col min="14854" max="14854" width="17.140625" style="8" customWidth="1"/>
    <col min="14855" max="14855" width="16.28515625" style="8" customWidth="1"/>
    <col min="14856" max="14856" width="11.42578125" style="8" customWidth="1"/>
    <col min="14857" max="14857" width="17.42578125" style="8" customWidth="1"/>
    <col min="14858" max="15098" width="11.42578125" style="8"/>
    <col min="15099" max="15099" width="14.7109375" style="8" customWidth="1"/>
    <col min="15100" max="15103" width="12.7109375" style="8" customWidth="1"/>
    <col min="15104" max="15104" width="0" style="8" hidden="1" customWidth="1"/>
    <col min="15105" max="15105" width="12.7109375" style="8" customWidth="1"/>
    <col min="15106" max="15106" width="13.5703125" style="8" customWidth="1"/>
    <col min="15107" max="15107" width="13.42578125" style="8" bestFit="1" customWidth="1"/>
    <col min="15108" max="15108" width="27.85546875" style="8" customWidth="1"/>
    <col min="15109" max="15109" width="18.28515625" style="8" customWidth="1"/>
    <col min="15110" max="15110" width="17.140625" style="8" customWidth="1"/>
    <col min="15111" max="15111" width="16.28515625" style="8" customWidth="1"/>
    <col min="15112" max="15112" width="11.42578125" style="8" customWidth="1"/>
    <col min="15113" max="15113" width="17.42578125" style="8" customWidth="1"/>
    <col min="15114" max="15354" width="11.42578125" style="8"/>
    <col min="15355" max="15355" width="14.7109375" style="8" customWidth="1"/>
    <col min="15356" max="15359" width="12.7109375" style="8" customWidth="1"/>
    <col min="15360" max="15360" width="0" style="8" hidden="1" customWidth="1"/>
    <col min="15361" max="15361" width="12.7109375" style="8" customWidth="1"/>
    <col min="15362" max="15362" width="13.5703125" style="8" customWidth="1"/>
    <col min="15363" max="15363" width="13.42578125" style="8" bestFit="1" customWidth="1"/>
    <col min="15364" max="15364" width="27.85546875" style="8" customWidth="1"/>
    <col min="15365" max="15365" width="18.28515625" style="8" customWidth="1"/>
    <col min="15366" max="15366" width="17.140625" style="8" customWidth="1"/>
    <col min="15367" max="15367" width="16.28515625" style="8" customWidth="1"/>
    <col min="15368" max="15368" width="11.42578125" style="8" customWidth="1"/>
    <col min="15369" max="15369" width="17.42578125" style="8" customWidth="1"/>
    <col min="15370" max="15610" width="11.42578125" style="8"/>
    <col min="15611" max="15611" width="14.7109375" style="8" customWidth="1"/>
    <col min="15612" max="15615" width="12.7109375" style="8" customWidth="1"/>
    <col min="15616" max="15616" width="0" style="8" hidden="1" customWidth="1"/>
    <col min="15617" max="15617" width="12.7109375" style="8" customWidth="1"/>
    <col min="15618" max="15618" width="13.5703125" style="8" customWidth="1"/>
    <col min="15619" max="15619" width="13.42578125" style="8" bestFit="1" customWidth="1"/>
    <col min="15620" max="15620" width="27.85546875" style="8" customWidth="1"/>
    <col min="15621" max="15621" width="18.28515625" style="8" customWidth="1"/>
    <col min="15622" max="15622" width="17.140625" style="8" customWidth="1"/>
    <col min="15623" max="15623" width="16.28515625" style="8" customWidth="1"/>
    <col min="15624" max="15624" width="11.42578125" style="8" customWidth="1"/>
    <col min="15625" max="15625" width="17.42578125" style="8" customWidth="1"/>
    <col min="15626" max="15866" width="11.42578125" style="8"/>
    <col min="15867" max="15867" width="14.7109375" style="8" customWidth="1"/>
    <col min="15868" max="15871" width="12.7109375" style="8" customWidth="1"/>
    <col min="15872" max="15872" width="0" style="8" hidden="1" customWidth="1"/>
    <col min="15873" max="15873" width="12.7109375" style="8" customWidth="1"/>
    <col min="15874" max="15874" width="13.5703125" style="8" customWidth="1"/>
    <col min="15875" max="15875" width="13.42578125" style="8" bestFit="1" customWidth="1"/>
    <col min="15876" max="15876" width="27.85546875" style="8" customWidth="1"/>
    <col min="15877" max="15877" width="18.28515625" style="8" customWidth="1"/>
    <col min="15878" max="15878" width="17.140625" style="8" customWidth="1"/>
    <col min="15879" max="15879" width="16.28515625" style="8" customWidth="1"/>
    <col min="15880" max="15880" width="11.42578125" style="8" customWidth="1"/>
    <col min="15881" max="15881" width="17.42578125" style="8" customWidth="1"/>
    <col min="15882" max="16122" width="11.42578125" style="8"/>
    <col min="16123" max="16123" width="14.7109375" style="8" customWidth="1"/>
    <col min="16124" max="16127" width="12.7109375" style="8" customWidth="1"/>
    <col min="16128" max="16128" width="0" style="8" hidden="1" customWidth="1"/>
    <col min="16129" max="16129" width="12.7109375" style="8" customWidth="1"/>
    <col min="16130" max="16130" width="13.5703125" style="8" customWidth="1"/>
    <col min="16131" max="16131" width="13.42578125" style="8" bestFit="1" customWidth="1"/>
    <col min="16132" max="16132" width="27.85546875" style="8" customWidth="1"/>
    <col min="16133" max="16133" width="18.28515625" style="8" customWidth="1"/>
    <col min="16134" max="16134" width="17.140625" style="8" customWidth="1"/>
    <col min="16135" max="16135" width="16.28515625" style="8" customWidth="1"/>
    <col min="16136" max="16136" width="11.42578125" style="8" customWidth="1"/>
    <col min="16137" max="16137" width="17.42578125" style="8" customWidth="1"/>
    <col min="16138" max="16384" width="11.42578125" style="8"/>
  </cols>
  <sheetData>
    <row r="1" spans="1:14" s="10" customFormat="1" ht="15.75">
      <c r="A1" s="50"/>
      <c r="B1" s="48"/>
      <c r="C1" s="48"/>
      <c r="D1" s="48"/>
      <c r="E1" s="48"/>
      <c r="F1" s="48"/>
      <c r="G1" s="48"/>
      <c r="H1" s="48"/>
    </row>
    <row r="2" spans="1:14" s="10" customFormat="1" ht="3" customHeight="1" thickBot="1">
      <c r="A2" s="11"/>
      <c r="B2" s="11"/>
      <c r="C2" s="11"/>
      <c r="D2" s="11"/>
      <c r="E2" s="11"/>
      <c r="F2" s="11"/>
    </row>
    <row r="3" spans="1:14" s="19" customFormat="1" ht="15.75" thickBot="1">
      <c r="A3" s="29" t="s">
        <v>5</v>
      </c>
      <c r="B3" s="17" t="s">
        <v>10</v>
      </c>
      <c r="C3" s="17" t="s">
        <v>11</v>
      </c>
      <c r="D3" s="30" t="s">
        <v>12</v>
      </c>
      <c r="E3" s="17" t="s">
        <v>16</v>
      </c>
      <c r="F3" s="17" t="s">
        <v>13</v>
      </c>
      <c r="G3" s="18" t="s">
        <v>14</v>
      </c>
      <c r="H3" s="18" t="s">
        <v>15</v>
      </c>
      <c r="I3" s="31" t="s">
        <v>18</v>
      </c>
      <c r="J3" s="31" t="s">
        <v>19</v>
      </c>
      <c r="K3" s="33" t="s">
        <v>20</v>
      </c>
      <c r="L3" s="37" t="s">
        <v>21</v>
      </c>
      <c r="M3" s="17" t="s">
        <v>22</v>
      </c>
      <c r="N3" s="37" t="s">
        <v>25</v>
      </c>
    </row>
    <row r="4" spans="1:14" s="19" customFormat="1" ht="31.5" thickTop="1" thickBot="1">
      <c r="A4" s="20" t="s">
        <v>6</v>
      </c>
      <c r="B4" s="21">
        <v>225391661.22999999</v>
      </c>
      <c r="C4" s="21">
        <v>215110369.31</v>
      </c>
      <c r="D4" s="21">
        <v>202787311.75</v>
      </c>
      <c r="E4" s="21" t="e">
        <f>'[1]2.a) Gastos'!K7</f>
        <v>#REF!</v>
      </c>
      <c r="F4" s="21">
        <v>201334556.04999998</v>
      </c>
      <c r="G4" s="22">
        <v>203930851.69999999</v>
      </c>
      <c r="H4" s="22">
        <v>200290475.97999999</v>
      </c>
      <c r="I4" s="22">
        <v>200188206.65000001</v>
      </c>
      <c r="J4" s="22">
        <v>202306908.52000001</v>
      </c>
      <c r="K4" s="36">
        <v>206608399.12</v>
      </c>
      <c r="L4" s="36">
        <v>211476358.46000001</v>
      </c>
      <c r="M4" s="36">
        <v>211455452.81999996</v>
      </c>
      <c r="N4" s="36">
        <v>219422784.08999997</v>
      </c>
    </row>
    <row r="5" spans="1:14" s="19" customFormat="1" ht="31.5" thickTop="1" thickBot="1">
      <c r="A5" s="23" t="s">
        <v>7</v>
      </c>
      <c r="B5" s="24">
        <v>392907659.75999999</v>
      </c>
      <c r="C5" s="24">
        <v>354075378.30000001</v>
      </c>
      <c r="D5" s="24">
        <v>336783248.85000002</v>
      </c>
      <c r="E5" s="24" t="e">
        <f>'[1]2.a) Gastos'!K20</f>
        <v>#REF!</v>
      </c>
      <c r="F5" s="24">
        <v>313515763.32999998</v>
      </c>
      <c r="G5" s="25">
        <v>322731968.98000002</v>
      </c>
      <c r="H5" s="25">
        <v>330516726.43000001</v>
      </c>
      <c r="I5" s="22">
        <v>311782620.50999999</v>
      </c>
      <c r="J5" s="22">
        <v>338024022.45999998</v>
      </c>
      <c r="K5" s="36">
        <v>323589090.94</v>
      </c>
      <c r="L5" s="36">
        <v>320978742.57999998</v>
      </c>
      <c r="M5" s="36">
        <v>339696892.63</v>
      </c>
      <c r="N5" s="36">
        <v>362271625.79000002</v>
      </c>
    </row>
    <row r="6" spans="1:14" s="19" customFormat="1" ht="28.5" customHeight="1">
      <c r="A6" s="26" t="s">
        <v>8</v>
      </c>
      <c r="B6" s="27">
        <f t="shared" ref="B6:G6" si="0">B4/B5</f>
        <v>0.57365046374427031</v>
      </c>
      <c r="C6" s="27">
        <f t="shared" si="0"/>
        <v>0.60752704789244594</v>
      </c>
      <c r="D6" s="27">
        <f t="shared" si="0"/>
        <v>0.60213004192592579</v>
      </c>
      <c r="E6" s="27" t="e">
        <f t="shared" si="0"/>
        <v>#REF!</v>
      </c>
      <c r="F6" s="27">
        <f t="shared" si="0"/>
        <v>0.64218319969474558</v>
      </c>
      <c r="G6" s="27">
        <f t="shared" si="0"/>
        <v>0.63188921861235803</v>
      </c>
      <c r="H6" s="27">
        <f t="shared" ref="H6:M6" si="1">H4/H5</f>
        <v>0.60599195128001915</v>
      </c>
      <c r="I6" s="27">
        <f t="shared" si="1"/>
        <v>0.64207622067753856</v>
      </c>
      <c r="J6" s="27">
        <f t="shared" si="1"/>
        <v>0.59849861275448246</v>
      </c>
      <c r="K6" s="34">
        <f t="shared" si="1"/>
        <v>0.63849000137742407</v>
      </c>
      <c r="L6" s="34">
        <f t="shared" si="1"/>
        <v>0.65884848560428311</v>
      </c>
      <c r="M6" s="34">
        <f t="shared" si="1"/>
        <v>0.62248274096024359</v>
      </c>
      <c r="N6" s="34">
        <f>N4/N5</f>
        <v>0.60568581271444644</v>
      </c>
    </row>
    <row r="7" spans="1:14">
      <c r="F7" s="9"/>
    </row>
    <row r="9" spans="1:14">
      <c r="B9"/>
    </row>
    <row r="10" spans="1:14" ht="15" customHeight="1">
      <c r="B10"/>
      <c r="C10" s="32" t="s">
        <v>28</v>
      </c>
      <c r="D10" s="32"/>
      <c r="E10" s="32"/>
      <c r="F10" s="32"/>
      <c r="G10" s="32"/>
      <c r="H10" s="32"/>
      <c r="I10" s="32"/>
    </row>
    <row r="11" spans="1:14" ht="20.25" customHeight="1">
      <c r="K11" s="9"/>
    </row>
    <row r="12" spans="1:14" ht="20.25" customHeight="1"/>
    <row r="13" spans="1:14" ht="20.25" customHeight="1"/>
    <row r="14" spans="1:14" ht="20.25" customHeight="1"/>
    <row r="15" spans="1:14" ht="20.25" customHeight="1"/>
    <row r="20" spans="2:10">
      <c r="I20" s="1"/>
      <c r="J20" s="2"/>
    </row>
    <row r="21" spans="2:10">
      <c r="I21" s="3"/>
    </row>
    <row r="27" spans="2:10">
      <c r="B27" s="51"/>
      <c r="C27" s="51"/>
      <c r="D27" s="51"/>
      <c r="E27" s="51"/>
      <c r="F27" s="51"/>
      <c r="G27" s="51"/>
    </row>
    <row r="28" spans="2:10">
      <c r="B28" s="51"/>
      <c r="C28" s="51"/>
      <c r="D28" s="51"/>
      <c r="E28" s="51"/>
      <c r="F28" s="51"/>
      <c r="G28" s="51"/>
    </row>
  </sheetData>
  <mergeCells count="3">
    <mergeCell ref="A1:H1"/>
    <mergeCell ref="B27:G27"/>
    <mergeCell ref="B28:G28"/>
  </mergeCells>
  <printOptions horizontalCentered="1"/>
  <pageMargins left="0.2" right="0.2" top="0.74803149606299213" bottom="0.74803149606299213" header="0.31496062992125984" footer="0.31496062992125984"/>
  <pageSetup paperSize="9" orientation="portrait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56E260-7156-4148-8E80-D6A5688367C7}">
  <dimension ref="B1:H12"/>
  <sheetViews>
    <sheetView workbookViewId="0">
      <selection activeCell="E12" sqref="E12"/>
    </sheetView>
  </sheetViews>
  <sheetFormatPr baseColWidth="10" defaultRowHeight="15"/>
  <cols>
    <col min="1" max="1" width="11.42578125" style="39"/>
    <col min="2" max="2" width="17.7109375" style="39" bestFit="1" customWidth="1"/>
    <col min="3" max="3" width="12.85546875" style="39" bestFit="1" customWidth="1"/>
    <col min="4" max="4" width="17.28515625" style="39" bestFit="1" customWidth="1"/>
    <col min="5" max="5" width="12.7109375" style="39" bestFit="1" customWidth="1"/>
    <col min="6" max="6" width="13.7109375" style="39" bestFit="1" customWidth="1"/>
    <col min="7" max="7" width="12.7109375" style="39" bestFit="1" customWidth="1"/>
    <col min="8" max="8" width="13.7109375" style="39" bestFit="1" customWidth="1"/>
    <col min="9" max="16384" width="11.42578125" style="39"/>
  </cols>
  <sheetData>
    <row r="1" spans="2:8">
      <c r="B1" s="39" t="s">
        <v>1</v>
      </c>
      <c r="C1" s="39" t="s">
        <v>2</v>
      </c>
      <c r="D1" s="39" t="s">
        <v>3</v>
      </c>
      <c r="E1" s="39" t="s">
        <v>0</v>
      </c>
    </row>
    <row r="2" spans="2:8" s="9" customFormat="1">
      <c r="B2" s="45">
        <v>28216412.390000001</v>
      </c>
      <c r="C2" s="45">
        <v>24367161.699999999</v>
      </c>
      <c r="D2" s="46">
        <f>86569682.28-101914.23</f>
        <v>86467768.049999997</v>
      </c>
      <c r="E2" s="46">
        <v>461549.05</v>
      </c>
      <c r="F2" s="9">
        <f>D2+E2+D3+E3</f>
        <v>125108373.76999998</v>
      </c>
    </row>
    <row r="3" spans="2:8" s="9" customFormat="1">
      <c r="B3" s="45">
        <v>2939017.67</v>
      </c>
      <c r="C3" s="45">
        <v>5711949.8200000003</v>
      </c>
      <c r="D3" s="46">
        <v>1862186.94</v>
      </c>
      <c r="E3" s="46">
        <v>36316869.729999997</v>
      </c>
    </row>
    <row r="4" spans="2:8" s="9" customFormat="1">
      <c r="B4" s="45">
        <v>79814.070000000007</v>
      </c>
      <c r="C4" s="45">
        <v>11690.95</v>
      </c>
    </row>
    <row r="6" spans="2:8">
      <c r="B6" s="39">
        <f>SUM(B2:B5)</f>
        <v>31235244.130000003</v>
      </c>
      <c r="C6" s="39">
        <f>SUM(C2:C5)</f>
        <v>30090802.469999999</v>
      </c>
      <c r="D6" s="39">
        <f t="shared" ref="D6:E6" si="0">SUM(D2:D5)</f>
        <v>88329954.989999995</v>
      </c>
      <c r="E6" s="39">
        <f t="shared" si="0"/>
        <v>36778418.779999994</v>
      </c>
      <c r="F6" s="42">
        <v>17613029.460000001</v>
      </c>
      <c r="G6" s="44">
        <v>15375334.26</v>
      </c>
      <c r="H6" s="39">
        <f>SUM(B6:G6)</f>
        <v>219422784.09</v>
      </c>
    </row>
    <row r="8" spans="2:8">
      <c r="B8" s="39">
        <f>SUM(B6:C6)</f>
        <v>61326046.600000001</v>
      </c>
      <c r="D8" s="39">
        <f>SUM(D6:E6)</f>
        <v>125108373.76999998</v>
      </c>
    </row>
    <row r="10" spans="2:8">
      <c r="B10" s="42">
        <f>F6/B8*B6</f>
        <v>8970858.3147439044</v>
      </c>
      <c r="C10" s="42">
        <f>F6/B8*C6</f>
        <v>8642171.1452560965</v>
      </c>
      <c r="D10" s="44">
        <f>G6/D8*D6</f>
        <v>10855409.132235618</v>
      </c>
      <c r="E10" s="44">
        <f>G6/D8*E6</f>
        <v>4519925.1277643824</v>
      </c>
    </row>
    <row r="12" spans="2:8" s="40" customFormat="1">
      <c r="B12" s="41">
        <f>B2+B3+B4+B10</f>
        <v>40206102.444743909</v>
      </c>
      <c r="C12" s="41">
        <f t="shared" ref="C12:E12" si="1">C2+C3+C4+C10</f>
        <v>38732973.615256093</v>
      </c>
      <c r="D12" s="43">
        <f t="shared" si="1"/>
        <v>99185364.122235611</v>
      </c>
      <c r="E12" s="43">
        <f t="shared" si="1"/>
        <v>41298343.907764375</v>
      </c>
      <c r="F12" s="40">
        <f>SUM(B12:E12)</f>
        <v>219422784.08999997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CUADRO 18</vt:lpstr>
      <vt:lpstr>GRAFICO</vt:lpstr>
      <vt:lpstr>Hoja1</vt:lpstr>
      <vt:lpstr>'CUADRO 18'!Área_de_impresión</vt:lpstr>
      <vt:lpstr>GRAFICO!Área_de_impresión</vt:lpstr>
    </vt:vector>
  </TitlesOfParts>
  <Company>Universidad Politécnica de Madrid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esther.lopezelorriag</dc:creator>
  <cp:lastModifiedBy>Esther Lopez</cp:lastModifiedBy>
  <cp:lastPrinted>2017-08-09T08:09:45Z</cp:lastPrinted>
  <dcterms:created xsi:type="dcterms:W3CDTF">2011-10-06T12:23:02Z</dcterms:created>
  <dcterms:modified xsi:type="dcterms:W3CDTF">2023-06-20T12:21:04Z</dcterms:modified>
</cp:coreProperties>
</file>