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5A55008-C27F-4B10-9560-DFC9348E61C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stado de ejecución" sheetId="1" r:id="rId1"/>
    <sheet name="CUADRO 2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C11" i="2" s="1"/>
  <c r="C5" i="2" l="1"/>
  <c r="C7" i="2"/>
  <c r="C3" i="2"/>
  <c r="C10" i="2"/>
  <c r="C4" i="2"/>
  <c r="C9" i="2"/>
  <c r="C8" i="2"/>
  <c r="C6" i="2"/>
</calcChain>
</file>

<file path=xl/sharedStrings.xml><?xml version="1.0" encoding="utf-8"?>
<sst xmlns="http://schemas.openxmlformats.org/spreadsheetml/2006/main" count="73" uniqueCount="63">
  <si>
    <t/>
  </si>
  <si>
    <t>UNIVERSIDAD POLITECNICA DE MADRID</t>
  </si>
  <si>
    <r>
      <rPr>
        <b/>
        <sz val="9"/>
        <color theme="1"/>
        <rFont val="Helvetica"/>
      </rPr>
      <t>Filtro aplicado</t>
    </r>
    <r>
      <rPr>
        <sz val="9"/>
        <color theme="1"/>
        <rFont val="Helvetica"/>
      </rPr>
      <t>:</t>
    </r>
  </si>
  <si>
    <r>
      <rPr>
        <sz val="9"/>
        <color theme="1"/>
        <rFont val="Helvetica"/>
      </rPr>
      <t xml:space="preserve">Intervalo fecha contable: </t>
    </r>
    <r>
      <rPr>
        <b/>
        <sz val="9"/>
        <color theme="1"/>
        <rFont val="Helvetica"/>
      </rPr>
      <t>01/01/2022</t>
    </r>
    <r>
      <rPr>
        <sz val="9"/>
        <color theme="1"/>
        <rFont val="Helvetica"/>
      </rPr>
      <t xml:space="preserve"> y </t>
    </r>
    <r>
      <rPr>
        <b/>
        <sz val="9"/>
        <color theme="1"/>
        <rFont val="Helvetica"/>
      </rPr>
      <t>31/12/2022</t>
    </r>
  </si>
  <si>
    <r>
      <rPr>
        <sz val="9"/>
        <color theme="1"/>
        <rFont val="Helvetica"/>
      </rPr>
      <t xml:space="preserve">Clasificación Económica: </t>
    </r>
    <r>
      <rPr>
        <b/>
        <sz val="9"/>
        <color theme="1"/>
        <rFont val="Helvetica"/>
      </rPr>
      <t>22100 - ENERGIA ELECTRICA,22101 - AGUA,22102 - GAS,22103 - COMBUSTIBLES,222 - COMINICACIONES,22200 - TELEFÓNICAS (VOZ, OTROS),22201 - POSTALES,22202 - TELEGRAFICAS,22203 - TELEX Y TELEFAX,22204 - INFORMATICAS,22205 - DATOS,22299 - OTRAS COMUNICACIONES,22700 - LIMPIEZA Y ASEO,22701 - SEGURIDAD</t>
    </r>
    <r>
      <rPr>
        <sz val="9"/>
        <color theme="1"/>
        <rFont val="Helvetica"/>
      </rPr>
      <t xml:space="preserve"> Excluidas: </t>
    </r>
    <r>
      <rPr>
        <b/>
        <sz val="9"/>
        <color theme="1"/>
        <rFont val="Helvetica"/>
      </rPr>
      <t>Ninguna</t>
    </r>
  </si>
  <si>
    <r>
      <rPr>
        <sz val="9"/>
        <color theme="1"/>
        <rFont val="Helvetica"/>
      </rPr>
      <t xml:space="preserve">Clasificación Funcional: </t>
    </r>
    <r>
      <rPr>
        <b/>
        <sz val="9"/>
        <color theme="1"/>
        <rFont val="Helvetica"/>
      </rPr>
      <t>(Todos los Valores de Columna)</t>
    </r>
    <r>
      <rPr>
        <sz val="9"/>
        <color theme="1"/>
        <rFont val="Helvetica"/>
      </rPr>
      <t xml:space="preserve"> Excluidas: </t>
    </r>
    <r>
      <rPr>
        <b/>
        <sz val="9"/>
        <color theme="1"/>
        <rFont val="Helvetica"/>
      </rPr>
      <t>Ninguna</t>
    </r>
  </si>
  <si>
    <r>
      <rPr>
        <sz val="9"/>
        <color theme="1"/>
        <rFont val="Helvetica"/>
      </rPr>
      <t xml:space="preserve">Clasificación Orgánica: </t>
    </r>
    <r>
      <rPr>
        <b/>
        <sz val="9"/>
        <color theme="1"/>
        <rFont val="Helvetica"/>
      </rPr>
      <t>(Todos los Valores de Columna)</t>
    </r>
    <r>
      <rPr>
        <sz val="9"/>
        <color theme="1"/>
        <rFont val="Helvetica"/>
      </rPr>
      <t xml:space="preserve"> Excluida: </t>
    </r>
    <r>
      <rPr>
        <b/>
        <sz val="9"/>
        <color theme="1"/>
        <rFont val="Helvetica"/>
      </rPr>
      <t>Ninguna</t>
    </r>
    <r>
      <rPr>
        <sz val="9"/>
        <color theme="1"/>
        <rFont val="Helvetica"/>
      </rPr>
      <t xml:space="preserve"> Búsqueda Exacta: </t>
    </r>
    <r>
      <rPr>
        <b/>
        <sz val="9"/>
        <color theme="1"/>
        <rFont val="Helvetica"/>
      </rPr>
      <t>No</t>
    </r>
  </si>
  <si>
    <r>
      <rPr>
        <sz val="9"/>
        <color theme="1"/>
        <rFont val="Helvetica"/>
      </rPr>
      <t xml:space="preserve">Expediente Gestor: </t>
    </r>
    <r>
      <rPr>
        <b/>
        <sz val="9"/>
        <color theme="1"/>
        <rFont val="Helvetica"/>
      </rPr>
      <t>(Todos los Valores de Columna)</t>
    </r>
  </si>
  <si>
    <r>
      <rPr>
        <sz val="9"/>
        <color theme="1"/>
        <rFont val="Helvetica"/>
      </rPr>
      <t xml:space="preserve">Tercero: </t>
    </r>
    <r>
      <rPr>
        <b/>
        <sz val="9"/>
        <color theme="1"/>
        <rFont val="Helvetica"/>
      </rPr>
      <t>(Todos los Valores de Columna)</t>
    </r>
  </si>
  <si>
    <t>Gastos Corrientes - Estado de ejecución</t>
  </si>
  <si>
    <t>Económica - Partida</t>
  </si>
  <si>
    <t>Crédito Inicial</t>
  </si>
  <si>
    <t>Crédito Total</t>
  </si>
  <si>
    <t>Crédito Disponible</t>
  </si>
  <si>
    <t>Reserva de crédito</t>
  </si>
  <si>
    <t>Créditos retenidos</t>
  </si>
  <si>
    <t>Autorizaciones</t>
  </si>
  <si>
    <t>Compromisos de gastos</t>
  </si>
  <si>
    <t>Obligaciones reconocidas</t>
  </si>
  <si>
    <t>Pagos brutos</t>
  </si>
  <si>
    <t>Pagos Netos</t>
  </si>
  <si>
    <t>Pendiente de Pago</t>
  </si>
  <si>
    <t>221.00 - ENERGIA ELECTRICA</t>
  </si>
  <si>
    <t>Total 221.00 - ENERGIA ELECTRICA</t>
  </si>
  <si>
    <t>221.01 - AGUA</t>
  </si>
  <si>
    <t>Total 221.01 - AGUA</t>
  </si>
  <si>
    <t>221.02 - GAS</t>
  </si>
  <si>
    <t>Total 221.02 - GAS</t>
  </si>
  <si>
    <t>221.03 - COMBUSTIBLES</t>
  </si>
  <si>
    <t>Total 221.03 - COMBUSTIBLES</t>
  </si>
  <si>
    <t>Total 221 - SUMINISTROS</t>
  </si>
  <si>
    <t>222.00 - TELEFÓNICAS (VOZ, OTROS)</t>
  </si>
  <si>
    <t>Total 222.00 - TELEFÓNICAS (VOZ, OTROS)</t>
  </si>
  <si>
    <t>222.01 - POSTALES</t>
  </si>
  <si>
    <t>Total 222.01 - POSTALES</t>
  </si>
  <si>
    <t>222.04 - INFORMATICAS</t>
  </si>
  <si>
    <t>Total 222.04 - INFORMATICAS</t>
  </si>
  <si>
    <t>222.05 - DATOS</t>
  </si>
  <si>
    <t>Total 222.05 - DATOS</t>
  </si>
  <si>
    <t>Total 222 - COMINICACIONES</t>
  </si>
  <si>
    <t>227.00 - LIMPIEZA Y ASEO</t>
  </si>
  <si>
    <t>Total 227.00 - LIMPIEZA Y ASEO</t>
  </si>
  <si>
    <t>227.01 - SEGURIDAD</t>
  </si>
  <si>
    <t>Total 227.01 - SEGURIDAD</t>
  </si>
  <si>
    <t>Total 227 - TRABAJOS REALIZADOS POR OTRAS EMPRESAS Y PROFESIONALES</t>
  </si>
  <si>
    <t>Total 22 - MATERIAL, SUMINISTROS Y OTROS</t>
  </si>
  <si>
    <t>Total 2 - GASTOS CORRIENTES EN BIENES Y SERVICIOS</t>
  </si>
  <si>
    <t>Suma Total</t>
  </si>
  <si>
    <t>Usuario: CONTABIL1</t>
  </si>
  <si>
    <t>Fecha: 07/06/2023 11:20:42</t>
  </si>
  <si>
    <t>Página 1</t>
  </si>
  <si>
    <t xml:space="preserve"> ENERGIA ELECTRICA</t>
  </si>
  <si>
    <t xml:space="preserve"> AGUA</t>
  </si>
  <si>
    <t xml:space="preserve"> GAS</t>
  </si>
  <si>
    <t xml:space="preserve"> COMBUSTIBLES</t>
  </si>
  <si>
    <t xml:space="preserve"> TELEFÓNICAS (VOZ, OTROS)</t>
  </si>
  <si>
    <t xml:space="preserve"> POSTALES</t>
  </si>
  <si>
    <t xml:space="preserve"> LIMPIEZA Y ASEO</t>
  </si>
  <si>
    <t xml:space="preserve"> SEGURIDAD</t>
  </si>
  <si>
    <t>DENOMINACIÓN</t>
  </si>
  <si>
    <t>IMPORTE</t>
  </si>
  <si>
    <t>PORCENTAJE</t>
  </si>
  <si>
    <t>Cuadro 20.  Gastos de tracto sucesivo.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</si>
</sst>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b/>
      <sz val="11"/>
      <color theme="1"/>
      <name val="Calibri"/>
    </font>
    <font>
      <b/>
      <sz val="10"/>
      <color theme="1"/>
      <name val="Helvetica"/>
    </font>
    <font>
      <sz val="8"/>
      <color theme="1"/>
      <name val="Helvetica"/>
    </font>
    <font>
      <b/>
      <sz val="8"/>
      <color theme="1"/>
      <name val="Helvetica"/>
    </font>
    <font>
      <b/>
      <sz val="10"/>
      <color theme="1"/>
      <name val="Calibri"/>
    </font>
    <font>
      <b/>
      <sz val="9"/>
      <color theme="1"/>
      <name val="Helvetica"/>
    </font>
    <font>
      <sz val="9"/>
      <color theme="1"/>
      <name val="Helvetica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indexed="64"/>
      </bottom>
      <diagonal/>
    </border>
    <border>
      <left/>
      <right/>
      <top/>
      <bottom style="thin">
        <color rgb="FF979991"/>
      </bottom>
      <diagonal/>
    </border>
    <border>
      <left/>
      <right/>
      <top style="thin">
        <color rgb="FF97999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4" fontId="4" fillId="3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 indent="1"/>
    </xf>
    <xf numFmtId="0" fontId="3" fillId="0" borderId="0" xfId="0" applyFont="1" applyAlignment="1">
      <alignment horizontal="center" vertical="top" wrapText="1" inden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Border="1"/>
    <xf numFmtId="0" fontId="4" fillId="4" borderId="4" xfId="0" applyFont="1" applyFill="1" applyBorder="1" applyAlignment="1">
      <alignment horizontal="center" vertical="center" wrapText="1"/>
    </xf>
    <xf numFmtId="10" fontId="4" fillId="4" borderId="4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10" fontId="3" fillId="0" borderId="7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10" fontId="3" fillId="0" borderId="5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10" fontId="3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/>
    </xf>
    <xf numFmtId="4" fontId="4" fillId="4" borderId="4" xfId="0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799706</xdr:colOff>
      <xdr:row>0</xdr:row>
      <xdr:rowOff>6350</xdr:rowOff>
    </xdr:from>
    <xdr:ext cx="1435100" cy="1148080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41275</xdr:colOff>
      <xdr:row>47</xdr:row>
      <xdr:rowOff>6350</xdr:rowOff>
    </xdr:from>
    <xdr:ext cx="6076950" cy="3028950"/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workbookViewId="0"/>
  </sheetViews>
  <sheetFormatPr baseColWidth="10" defaultColWidth="9.140625" defaultRowHeight="15" x14ac:dyDescent="0.25"/>
  <cols>
    <col min="1" max="1" width="45.5703125" customWidth="1"/>
    <col min="2" max="2" width="46.85546875" customWidth="1"/>
    <col min="3" max="3" width="44.7109375" customWidth="1"/>
    <col min="4" max="4" width="11.42578125" customWidth="1"/>
    <col min="5" max="6" width="11" customWidth="1"/>
    <col min="7" max="7" width="11.28515625" customWidth="1"/>
    <col min="8" max="11" width="11" customWidth="1"/>
    <col min="12" max="12" width="10.28515625" customWidth="1"/>
    <col min="13" max="13" width="0.7109375" customWidth="1"/>
  </cols>
  <sheetData>
    <row r="1" spans="1:12" ht="123" customHeight="1" x14ac:dyDescent="0.25">
      <c r="A1" s="1" t="s">
        <v>0</v>
      </c>
      <c r="C1" s="3" t="s">
        <v>1</v>
      </c>
    </row>
    <row r="2" spans="1:12" x14ac:dyDescent="0.25">
      <c r="A2" s="2" t="s">
        <v>0</v>
      </c>
    </row>
    <row r="4" spans="1:12" x14ac:dyDescent="0.25">
      <c r="A4" s="14" t="s">
        <v>2</v>
      </c>
      <c r="B4" s="14"/>
      <c r="C4" s="14"/>
      <c r="D4" s="14"/>
      <c r="E4" s="14"/>
      <c r="F4" s="14"/>
    </row>
    <row r="5" spans="1:12" x14ac:dyDescent="0.25">
      <c r="A5" s="14" t="s">
        <v>3</v>
      </c>
      <c r="B5" s="14"/>
      <c r="C5" s="14"/>
      <c r="D5" s="14"/>
      <c r="E5" s="14"/>
      <c r="F5" s="14"/>
    </row>
    <row r="6" spans="1:12" x14ac:dyDescent="0.25">
      <c r="A6" s="14" t="s">
        <v>4</v>
      </c>
      <c r="B6" s="14"/>
      <c r="C6" s="14"/>
      <c r="D6" s="14"/>
      <c r="E6" s="14"/>
      <c r="F6" s="14"/>
    </row>
    <row r="7" spans="1:12" x14ac:dyDescent="0.25">
      <c r="A7" s="14" t="s">
        <v>5</v>
      </c>
      <c r="B7" s="14"/>
      <c r="C7" s="14"/>
      <c r="D7" s="14"/>
      <c r="E7" s="14"/>
      <c r="F7" s="14"/>
    </row>
    <row r="8" spans="1:12" x14ac:dyDescent="0.25">
      <c r="A8" s="14" t="s">
        <v>6</v>
      </c>
      <c r="B8" s="14"/>
      <c r="C8" s="14"/>
      <c r="D8" s="14"/>
      <c r="E8" s="14"/>
      <c r="F8" s="14"/>
    </row>
    <row r="9" spans="1:12" x14ac:dyDescent="0.25">
      <c r="A9" s="14" t="s">
        <v>7</v>
      </c>
      <c r="B9" s="14"/>
      <c r="C9" s="14"/>
      <c r="D9" s="14"/>
      <c r="E9" s="14"/>
      <c r="F9" s="14"/>
    </row>
    <row r="10" spans="1:12" x14ac:dyDescent="0.25">
      <c r="A10" s="14" t="s">
        <v>8</v>
      </c>
      <c r="B10" s="14"/>
      <c r="C10" s="14"/>
      <c r="D10" s="14"/>
      <c r="E10" s="14"/>
      <c r="F10" s="14"/>
    </row>
    <row r="11" spans="1:12" x14ac:dyDescent="0.25">
      <c r="A11" s="15" t="s">
        <v>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25">
      <c r="A12" s="2" t="s">
        <v>0</v>
      </c>
    </row>
    <row r="14" spans="1:12" x14ac:dyDescent="0.25">
      <c r="A14" s="2" t="s">
        <v>0</v>
      </c>
    </row>
    <row r="15" spans="1:12" ht="22.5" x14ac:dyDescent="0.25">
      <c r="A15" s="4" t="s">
        <v>10</v>
      </c>
      <c r="B15" s="5" t="s">
        <v>11</v>
      </c>
      <c r="C15" s="5" t="s">
        <v>12</v>
      </c>
      <c r="D15" s="5" t="s">
        <v>13</v>
      </c>
      <c r="E15" s="5" t="s">
        <v>14</v>
      </c>
      <c r="F15" s="5" t="s">
        <v>15</v>
      </c>
      <c r="G15" s="5" t="s">
        <v>16</v>
      </c>
      <c r="H15" s="5" t="s">
        <v>17</v>
      </c>
      <c r="I15" s="5" t="s">
        <v>18</v>
      </c>
      <c r="J15" s="5" t="s">
        <v>19</v>
      </c>
      <c r="K15" s="5" t="s">
        <v>20</v>
      </c>
      <c r="L15" s="6" t="s">
        <v>21</v>
      </c>
    </row>
    <row r="16" spans="1:12" x14ac:dyDescent="0.25">
      <c r="A16" s="5" t="s">
        <v>22</v>
      </c>
      <c r="B16" s="7">
        <v>5752749.1500000004</v>
      </c>
      <c r="C16" s="7">
        <v>11774523.630000001</v>
      </c>
      <c r="D16" s="7">
        <v>2824258.48</v>
      </c>
      <c r="E16" s="7">
        <v>8950265.1500000004</v>
      </c>
      <c r="F16" s="7">
        <v>8950265.1500000004</v>
      </c>
      <c r="G16" s="7">
        <v>8950265.1500000004</v>
      </c>
      <c r="H16" s="7">
        <v>8950265.1500000004</v>
      </c>
      <c r="I16" s="7">
        <v>8950265.1500000004</v>
      </c>
      <c r="J16" s="7">
        <v>7994978.0800000001</v>
      </c>
      <c r="K16" s="7">
        <v>7994978.0800000001</v>
      </c>
      <c r="L16" s="8">
        <v>955287.07</v>
      </c>
    </row>
    <row r="17" spans="1:12" x14ac:dyDescent="0.25">
      <c r="A17" s="9" t="s">
        <v>23</v>
      </c>
      <c r="B17" s="10">
        <v>5752749.1500000004</v>
      </c>
      <c r="C17" s="10">
        <v>11774523.630000001</v>
      </c>
      <c r="D17" s="10">
        <v>2824258.48</v>
      </c>
      <c r="E17" s="10">
        <v>8950265.1500000004</v>
      </c>
      <c r="F17" s="10">
        <v>8950265.1500000004</v>
      </c>
      <c r="G17" s="10">
        <v>8950265.1500000004</v>
      </c>
      <c r="H17" s="10">
        <v>8950265.1500000004</v>
      </c>
      <c r="I17" s="10">
        <v>8950265.1500000004</v>
      </c>
      <c r="J17" s="10">
        <v>7994978.0800000001</v>
      </c>
      <c r="K17" s="10">
        <v>7994978.0800000001</v>
      </c>
      <c r="L17" s="11">
        <v>955287.07</v>
      </c>
    </row>
    <row r="18" spans="1:12" x14ac:dyDescent="0.25">
      <c r="A18" s="5" t="s">
        <v>24</v>
      </c>
      <c r="B18" s="7">
        <v>580150</v>
      </c>
      <c r="C18" s="7">
        <v>553792.71</v>
      </c>
      <c r="D18" s="7">
        <v>83245.77</v>
      </c>
      <c r="E18" s="7">
        <v>470546.94</v>
      </c>
      <c r="F18" s="7">
        <v>470546.94</v>
      </c>
      <c r="G18" s="7">
        <v>470546.94</v>
      </c>
      <c r="H18" s="7">
        <v>470546.94</v>
      </c>
      <c r="I18" s="7">
        <v>470546.94</v>
      </c>
      <c r="J18" s="7">
        <v>411405.18</v>
      </c>
      <c r="K18" s="7">
        <v>405386.79</v>
      </c>
      <c r="L18" s="8">
        <v>65160.15</v>
      </c>
    </row>
    <row r="19" spans="1:12" x14ac:dyDescent="0.25">
      <c r="A19" s="9" t="s">
        <v>25</v>
      </c>
      <c r="B19" s="10">
        <v>580150</v>
      </c>
      <c r="C19" s="10">
        <v>553792.71</v>
      </c>
      <c r="D19" s="10">
        <v>83245.77</v>
      </c>
      <c r="E19" s="10">
        <v>470546.94</v>
      </c>
      <c r="F19" s="10">
        <v>470546.94</v>
      </c>
      <c r="G19" s="10">
        <v>470546.94</v>
      </c>
      <c r="H19" s="10">
        <v>470546.94</v>
      </c>
      <c r="I19" s="10">
        <v>470546.94</v>
      </c>
      <c r="J19" s="10">
        <v>411405.18</v>
      </c>
      <c r="K19" s="10">
        <v>405386.79</v>
      </c>
      <c r="L19" s="11">
        <v>65160.15</v>
      </c>
    </row>
    <row r="20" spans="1:12" x14ac:dyDescent="0.25">
      <c r="A20" s="5" t="s">
        <v>26</v>
      </c>
      <c r="B20" s="7">
        <v>1668613.4</v>
      </c>
      <c r="C20" s="7">
        <v>3939729.13</v>
      </c>
      <c r="D20" s="7">
        <v>1599130.3</v>
      </c>
      <c r="E20" s="7">
        <v>2340598.83</v>
      </c>
      <c r="F20" s="7">
        <v>2340598.83</v>
      </c>
      <c r="G20" s="7">
        <v>2340598.83</v>
      </c>
      <c r="H20" s="7">
        <v>2340598.83</v>
      </c>
      <c r="I20" s="7">
        <v>2340598.83</v>
      </c>
      <c r="J20" s="7">
        <v>2273584.77</v>
      </c>
      <c r="K20" s="7">
        <v>2263032</v>
      </c>
      <c r="L20" s="8">
        <v>77566.83</v>
      </c>
    </row>
    <row r="21" spans="1:12" x14ac:dyDescent="0.25">
      <c r="A21" s="9" t="s">
        <v>27</v>
      </c>
      <c r="B21" s="10">
        <v>1668613.4</v>
      </c>
      <c r="C21" s="10">
        <v>3939729.13</v>
      </c>
      <c r="D21" s="10">
        <v>1599130.3</v>
      </c>
      <c r="E21" s="10">
        <v>2340598.83</v>
      </c>
      <c r="F21" s="10">
        <v>2340598.83</v>
      </c>
      <c r="G21" s="10">
        <v>2340598.83</v>
      </c>
      <c r="H21" s="10">
        <v>2340598.83</v>
      </c>
      <c r="I21" s="10">
        <v>2340598.83</v>
      </c>
      <c r="J21" s="10">
        <v>2273584.77</v>
      </c>
      <c r="K21" s="10">
        <v>2263032</v>
      </c>
      <c r="L21" s="11">
        <v>77566.83</v>
      </c>
    </row>
    <row r="22" spans="1:12" x14ac:dyDescent="0.25">
      <c r="A22" s="5" t="s">
        <v>28</v>
      </c>
      <c r="B22" s="7">
        <v>32130</v>
      </c>
      <c r="C22" s="7">
        <v>35080</v>
      </c>
      <c r="D22" s="7">
        <v>12070.2</v>
      </c>
      <c r="E22" s="7">
        <v>23009.8</v>
      </c>
      <c r="F22" s="7">
        <v>23009.8</v>
      </c>
      <c r="G22" s="7">
        <v>23009.8</v>
      </c>
      <c r="H22" s="7">
        <v>23009.8</v>
      </c>
      <c r="I22" s="7">
        <v>23009.8</v>
      </c>
      <c r="J22" s="7">
        <v>16984.22</v>
      </c>
      <c r="K22" s="7">
        <v>16111.74</v>
      </c>
      <c r="L22" s="8">
        <v>6898.06</v>
      </c>
    </row>
    <row r="23" spans="1:12" x14ac:dyDescent="0.25">
      <c r="A23" s="9" t="s">
        <v>29</v>
      </c>
      <c r="B23" s="10">
        <v>32130</v>
      </c>
      <c r="C23" s="10">
        <v>35080</v>
      </c>
      <c r="D23" s="10">
        <v>12070.2</v>
      </c>
      <c r="E23" s="10">
        <v>23009.8</v>
      </c>
      <c r="F23" s="10">
        <v>23009.8</v>
      </c>
      <c r="G23" s="10">
        <v>23009.8</v>
      </c>
      <c r="H23" s="10">
        <v>23009.8</v>
      </c>
      <c r="I23" s="10">
        <v>23009.8</v>
      </c>
      <c r="J23" s="10">
        <v>16984.22</v>
      </c>
      <c r="K23" s="10">
        <v>16111.74</v>
      </c>
      <c r="L23" s="11">
        <v>6898.06</v>
      </c>
    </row>
    <row r="24" spans="1:12" x14ac:dyDescent="0.25">
      <c r="A24" s="9" t="s">
        <v>30</v>
      </c>
      <c r="B24" s="10">
        <v>8033642.5499999998</v>
      </c>
      <c r="C24" s="10">
        <v>16303125.470000001</v>
      </c>
      <c r="D24" s="10">
        <v>4518704.75</v>
      </c>
      <c r="E24" s="10">
        <v>11784420.720000001</v>
      </c>
      <c r="F24" s="10">
        <v>11784420.720000001</v>
      </c>
      <c r="G24" s="10">
        <v>11784420.720000001</v>
      </c>
      <c r="H24" s="10">
        <v>11784420.720000001</v>
      </c>
      <c r="I24" s="10">
        <v>11784420.720000001</v>
      </c>
      <c r="J24" s="10">
        <v>10696952.25</v>
      </c>
      <c r="K24" s="10">
        <v>10679508.609999999</v>
      </c>
      <c r="L24" s="11">
        <v>1104912.1100000001</v>
      </c>
    </row>
    <row r="25" spans="1:12" x14ac:dyDescent="0.25">
      <c r="A25" s="5" t="s">
        <v>31</v>
      </c>
      <c r="B25" s="7">
        <v>0</v>
      </c>
      <c r="C25" s="7">
        <v>0</v>
      </c>
      <c r="D25" s="7">
        <v>-181374.42</v>
      </c>
      <c r="E25" s="7">
        <v>181374.42</v>
      </c>
      <c r="F25" s="7">
        <v>181374.42</v>
      </c>
      <c r="G25" s="7">
        <v>181374.42</v>
      </c>
      <c r="H25" s="7">
        <v>181374.42</v>
      </c>
      <c r="I25" s="7">
        <v>181374.42</v>
      </c>
      <c r="J25" s="7">
        <v>145899.6</v>
      </c>
      <c r="K25" s="7">
        <v>145899.6</v>
      </c>
      <c r="L25" s="8">
        <v>35474.82</v>
      </c>
    </row>
    <row r="26" spans="1:12" x14ac:dyDescent="0.25">
      <c r="A26" s="9" t="s">
        <v>32</v>
      </c>
      <c r="B26" s="10">
        <v>0</v>
      </c>
      <c r="C26" s="10">
        <v>0</v>
      </c>
      <c r="D26" s="10">
        <v>-181374.42</v>
      </c>
      <c r="E26" s="10">
        <v>181374.42</v>
      </c>
      <c r="F26" s="10">
        <v>181374.42</v>
      </c>
      <c r="G26" s="10">
        <v>181374.42</v>
      </c>
      <c r="H26" s="10">
        <v>181374.42</v>
      </c>
      <c r="I26" s="10">
        <v>181374.42</v>
      </c>
      <c r="J26" s="10">
        <v>145899.6</v>
      </c>
      <c r="K26" s="10">
        <v>145899.6</v>
      </c>
      <c r="L26" s="11">
        <v>35474.82</v>
      </c>
    </row>
    <row r="27" spans="1:12" x14ac:dyDescent="0.25">
      <c r="A27" s="5" t="s">
        <v>33</v>
      </c>
      <c r="B27" s="7">
        <v>0</v>
      </c>
      <c r="C27" s="7">
        <v>0</v>
      </c>
      <c r="D27" s="7">
        <v>-13251.5</v>
      </c>
      <c r="E27" s="7">
        <v>13251.5</v>
      </c>
      <c r="F27" s="7">
        <v>13251.5</v>
      </c>
      <c r="G27" s="7">
        <v>13251.5</v>
      </c>
      <c r="H27" s="7">
        <v>13251.5</v>
      </c>
      <c r="I27" s="7">
        <v>13251.5</v>
      </c>
      <c r="J27" s="7">
        <v>12039.27</v>
      </c>
      <c r="K27" s="7">
        <v>11905.88</v>
      </c>
      <c r="L27" s="8">
        <v>1345.62</v>
      </c>
    </row>
    <row r="28" spans="1:12" x14ac:dyDescent="0.25">
      <c r="A28" s="9" t="s">
        <v>34</v>
      </c>
      <c r="B28" s="10">
        <v>0</v>
      </c>
      <c r="C28" s="10">
        <v>0</v>
      </c>
      <c r="D28" s="10">
        <v>-13251.5</v>
      </c>
      <c r="E28" s="10">
        <v>13251.5</v>
      </c>
      <c r="F28" s="10">
        <v>13251.5</v>
      </c>
      <c r="G28" s="10">
        <v>13251.5</v>
      </c>
      <c r="H28" s="10">
        <v>13251.5</v>
      </c>
      <c r="I28" s="10">
        <v>13251.5</v>
      </c>
      <c r="J28" s="10">
        <v>12039.27</v>
      </c>
      <c r="K28" s="10">
        <v>11905.88</v>
      </c>
      <c r="L28" s="11">
        <v>1345.62</v>
      </c>
    </row>
    <row r="29" spans="1:12" x14ac:dyDescent="0.25">
      <c r="A29" s="5" t="s">
        <v>35</v>
      </c>
      <c r="B29" s="7">
        <v>0</v>
      </c>
      <c r="C29" s="7">
        <v>0</v>
      </c>
      <c r="D29" s="7">
        <v>-4403.6400000000003</v>
      </c>
      <c r="E29" s="7">
        <v>4403.6400000000003</v>
      </c>
      <c r="F29" s="7">
        <v>4403.6400000000003</v>
      </c>
      <c r="G29" s="7">
        <v>4403.6400000000003</v>
      </c>
      <c r="H29" s="7">
        <v>4403.6400000000003</v>
      </c>
      <c r="I29" s="7">
        <v>4403.6400000000003</v>
      </c>
      <c r="J29" s="7">
        <v>209.31</v>
      </c>
      <c r="K29" s="7">
        <v>209.31</v>
      </c>
      <c r="L29" s="8">
        <v>4194.33</v>
      </c>
    </row>
    <row r="30" spans="1:12" x14ac:dyDescent="0.25">
      <c r="A30" s="9" t="s">
        <v>36</v>
      </c>
      <c r="B30" s="10">
        <v>0</v>
      </c>
      <c r="C30" s="10">
        <v>0</v>
      </c>
      <c r="D30" s="10">
        <v>-4403.6400000000003</v>
      </c>
      <c r="E30" s="10">
        <v>4403.6400000000003</v>
      </c>
      <c r="F30" s="10">
        <v>4403.6400000000003</v>
      </c>
      <c r="G30" s="10">
        <v>4403.6400000000003</v>
      </c>
      <c r="H30" s="10">
        <v>4403.6400000000003</v>
      </c>
      <c r="I30" s="10">
        <v>4403.6400000000003</v>
      </c>
      <c r="J30" s="10">
        <v>209.31</v>
      </c>
      <c r="K30" s="10">
        <v>209.31</v>
      </c>
      <c r="L30" s="11">
        <v>4194.33</v>
      </c>
    </row>
    <row r="31" spans="1:12" x14ac:dyDescent="0.25">
      <c r="A31" s="5" t="s">
        <v>37</v>
      </c>
      <c r="B31" s="7">
        <v>0</v>
      </c>
      <c r="C31" s="7">
        <v>0</v>
      </c>
      <c r="D31" s="7">
        <v>-42379.46</v>
      </c>
      <c r="E31" s="7">
        <v>42379.46</v>
      </c>
      <c r="F31" s="7">
        <v>42379.46</v>
      </c>
      <c r="G31" s="7">
        <v>42379.46</v>
      </c>
      <c r="H31" s="7">
        <v>42379.46</v>
      </c>
      <c r="I31" s="7">
        <v>42379.46</v>
      </c>
      <c r="J31" s="7">
        <v>31873.06</v>
      </c>
      <c r="K31" s="7">
        <v>31873.06</v>
      </c>
      <c r="L31" s="8">
        <v>10506.4</v>
      </c>
    </row>
    <row r="32" spans="1:12" x14ac:dyDescent="0.25">
      <c r="A32" s="9" t="s">
        <v>38</v>
      </c>
      <c r="B32" s="10">
        <v>0</v>
      </c>
      <c r="C32" s="10">
        <v>0</v>
      </c>
      <c r="D32" s="10">
        <v>-42379.46</v>
      </c>
      <c r="E32" s="10">
        <v>42379.46</v>
      </c>
      <c r="F32" s="10">
        <v>42379.46</v>
      </c>
      <c r="G32" s="10">
        <v>42379.46</v>
      </c>
      <c r="H32" s="10">
        <v>42379.46</v>
      </c>
      <c r="I32" s="10">
        <v>42379.46</v>
      </c>
      <c r="J32" s="10">
        <v>31873.06</v>
      </c>
      <c r="K32" s="10">
        <v>31873.06</v>
      </c>
      <c r="L32" s="11">
        <v>10506.4</v>
      </c>
    </row>
    <row r="33" spans="1:12" x14ac:dyDescent="0.25">
      <c r="A33" s="9" t="s">
        <v>39</v>
      </c>
      <c r="B33" s="10">
        <v>0</v>
      </c>
      <c r="C33" s="10">
        <v>0</v>
      </c>
      <c r="D33" s="10">
        <v>-241409.02</v>
      </c>
      <c r="E33" s="10">
        <v>241409.02</v>
      </c>
      <c r="F33" s="10">
        <v>241409.02</v>
      </c>
      <c r="G33" s="10">
        <v>241409.02</v>
      </c>
      <c r="H33" s="10">
        <v>241409.02</v>
      </c>
      <c r="I33" s="10">
        <v>241409.02</v>
      </c>
      <c r="J33" s="10">
        <v>190021.24</v>
      </c>
      <c r="K33" s="10">
        <v>189887.85</v>
      </c>
      <c r="L33" s="11">
        <v>51521.17</v>
      </c>
    </row>
    <row r="34" spans="1:12" x14ac:dyDescent="0.25">
      <c r="A34" s="5" t="s">
        <v>40</v>
      </c>
      <c r="B34" s="7">
        <v>0</v>
      </c>
      <c r="C34" s="7">
        <v>0</v>
      </c>
      <c r="D34" s="7">
        <v>-10769750.18</v>
      </c>
      <c r="E34" s="7">
        <v>10769750.18</v>
      </c>
      <c r="F34" s="7">
        <v>10769750.18</v>
      </c>
      <c r="G34" s="7">
        <v>10769750.18</v>
      </c>
      <c r="H34" s="7">
        <v>10769750.18</v>
      </c>
      <c r="I34" s="7">
        <v>10769750.18</v>
      </c>
      <c r="J34" s="7">
        <v>9104845.9600000009</v>
      </c>
      <c r="K34" s="7">
        <v>9104845.9600000009</v>
      </c>
      <c r="L34" s="8">
        <v>1664904.22</v>
      </c>
    </row>
    <row r="35" spans="1:12" x14ac:dyDescent="0.25">
      <c r="A35" s="9" t="s">
        <v>41</v>
      </c>
      <c r="B35" s="10">
        <v>0</v>
      </c>
      <c r="C35" s="10">
        <v>0</v>
      </c>
      <c r="D35" s="10">
        <v>-10769750.18</v>
      </c>
      <c r="E35" s="10">
        <v>10769750.18</v>
      </c>
      <c r="F35" s="10">
        <v>10769750.18</v>
      </c>
      <c r="G35" s="10">
        <v>10769750.18</v>
      </c>
      <c r="H35" s="10">
        <v>10769750.18</v>
      </c>
      <c r="I35" s="10">
        <v>10769750.18</v>
      </c>
      <c r="J35" s="10">
        <v>9104845.9600000009</v>
      </c>
      <c r="K35" s="10">
        <v>9104845.9600000009</v>
      </c>
      <c r="L35" s="11">
        <v>1664904.22</v>
      </c>
    </row>
    <row r="36" spans="1:12" x14ac:dyDescent="0.25">
      <c r="A36" s="5" t="s">
        <v>42</v>
      </c>
      <c r="B36" s="7">
        <v>0</v>
      </c>
      <c r="C36" s="7">
        <v>0</v>
      </c>
      <c r="D36" s="7">
        <v>-3240814.92</v>
      </c>
      <c r="E36" s="7">
        <v>3240814.92</v>
      </c>
      <c r="F36" s="7">
        <v>3240814.92</v>
      </c>
      <c r="G36" s="7">
        <v>3240814.92</v>
      </c>
      <c r="H36" s="7">
        <v>3240814.92</v>
      </c>
      <c r="I36" s="7">
        <v>3240814.92</v>
      </c>
      <c r="J36" s="7">
        <v>2969951.87</v>
      </c>
      <c r="K36" s="7">
        <v>2969951.87</v>
      </c>
      <c r="L36" s="8">
        <v>270863.05</v>
      </c>
    </row>
    <row r="37" spans="1:12" x14ac:dyDescent="0.25">
      <c r="A37" s="9" t="s">
        <v>43</v>
      </c>
      <c r="B37" s="10">
        <v>0</v>
      </c>
      <c r="C37" s="10">
        <v>0</v>
      </c>
      <c r="D37" s="10">
        <v>-3240814.92</v>
      </c>
      <c r="E37" s="10">
        <v>3240814.92</v>
      </c>
      <c r="F37" s="10">
        <v>3240814.92</v>
      </c>
      <c r="G37" s="10">
        <v>3240814.92</v>
      </c>
      <c r="H37" s="10">
        <v>3240814.92</v>
      </c>
      <c r="I37" s="10">
        <v>3240814.92</v>
      </c>
      <c r="J37" s="10">
        <v>2969951.87</v>
      </c>
      <c r="K37" s="10">
        <v>2969951.87</v>
      </c>
      <c r="L37" s="11">
        <v>270863.05</v>
      </c>
    </row>
    <row r="38" spans="1:12" ht="22.5" x14ac:dyDescent="0.25">
      <c r="A38" s="9" t="s">
        <v>44</v>
      </c>
      <c r="B38" s="10">
        <v>0</v>
      </c>
      <c r="C38" s="10">
        <v>0</v>
      </c>
      <c r="D38" s="10">
        <v>-14010565.1</v>
      </c>
      <c r="E38" s="10">
        <v>14010565.1</v>
      </c>
      <c r="F38" s="10">
        <v>14010565.1</v>
      </c>
      <c r="G38" s="10">
        <v>14010565.1</v>
      </c>
      <c r="H38" s="10">
        <v>14010565.1</v>
      </c>
      <c r="I38" s="10">
        <v>14010565.1</v>
      </c>
      <c r="J38" s="10">
        <v>12074797.83</v>
      </c>
      <c r="K38" s="10">
        <v>12074797.83</v>
      </c>
      <c r="L38" s="11">
        <v>1935767.27</v>
      </c>
    </row>
    <row r="39" spans="1:12" x14ac:dyDescent="0.25">
      <c r="A39" s="9" t="s">
        <v>45</v>
      </c>
      <c r="B39" s="10">
        <v>8033642.5499999998</v>
      </c>
      <c r="C39" s="10">
        <v>16303125.470000001</v>
      </c>
      <c r="D39" s="10">
        <v>-9733269.3699999992</v>
      </c>
      <c r="E39" s="10">
        <v>26036394.84</v>
      </c>
      <c r="F39" s="10">
        <v>26036394.84</v>
      </c>
      <c r="G39" s="10">
        <v>26036394.84</v>
      </c>
      <c r="H39" s="10">
        <v>26036394.84</v>
      </c>
      <c r="I39" s="10">
        <v>26036394.84</v>
      </c>
      <c r="J39" s="10">
        <v>22961771.32</v>
      </c>
      <c r="K39" s="10">
        <v>22944194.289999999</v>
      </c>
      <c r="L39" s="11">
        <v>3092200.55</v>
      </c>
    </row>
    <row r="40" spans="1:12" x14ac:dyDescent="0.25">
      <c r="A40" s="9" t="s">
        <v>46</v>
      </c>
      <c r="B40" s="10">
        <v>8033642.5499999998</v>
      </c>
      <c r="C40" s="10">
        <v>16303125.470000001</v>
      </c>
      <c r="D40" s="10">
        <v>-9733269.3699999992</v>
      </c>
      <c r="E40" s="10">
        <v>26036394.84</v>
      </c>
      <c r="F40" s="10">
        <v>26036394.84</v>
      </c>
      <c r="G40" s="10">
        <v>26036394.84</v>
      </c>
      <c r="H40" s="10">
        <v>26036394.84</v>
      </c>
      <c r="I40" s="10">
        <v>26036394.84</v>
      </c>
      <c r="J40" s="10">
        <v>22961771.32</v>
      </c>
      <c r="K40" s="10">
        <v>22944194.289999999</v>
      </c>
      <c r="L40" s="11">
        <v>3092200.55</v>
      </c>
    </row>
    <row r="41" spans="1:12" x14ac:dyDescent="0.25">
      <c r="A41" s="9" t="s">
        <v>47</v>
      </c>
      <c r="B41" s="10">
        <v>8033642.5499999998</v>
      </c>
      <c r="C41" s="10">
        <v>16303125.470000001</v>
      </c>
      <c r="D41" s="10">
        <v>-9733269.3699999992</v>
      </c>
      <c r="E41" s="10">
        <v>26036394.84</v>
      </c>
      <c r="F41" s="10">
        <v>26036394.84</v>
      </c>
      <c r="G41" s="10">
        <v>26036394.84</v>
      </c>
      <c r="H41" s="10">
        <v>26036394.84</v>
      </c>
      <c r="I41" s="10">
        <v>26036394.84</v>
      </c>
      <c r="J41" s="10">
        <v>22961771.32</v>
      </c>
      <c r="K41" s="10">
        <v>22944194.289999999</v>
      </c>
      <c r="L41" s="11">
        <v>3092200.55</v>
      </c>
    </row>
    <row r="42" spans="1:12" x14ac:dyDescent="0.25">
      <c r="A42" s="16" t="s">
        <v>9</v>
      </c>
      <c r="B42" s="16"/>
    </row>
    <row r="43" spans="1:12" x14ac:dyDescent="0.25">
      <c r="A43" s="2" t="s">
        <v>0</v>
      </c>
    </row>
    <row r="45" spans="1:12" x14ac:dyDescent="0.25">
      <c r="A45" s="2" t="s">
        <v>0</v>
      </c>
    </row>
    <row r="47" spans="1:12" x14ac:dyDescent="0.25">
      <c r="A47" s="2" t="s">
        <v>0</v>
      </c>
    </row>
    <row r="48" spans="1:12" ht="243.6" customHeight="1" x14ac:dyDescent="0.25">
      <c r="A48" s="2" t="s">
        <v>0</v>
      </c>
    </row>
    <row r="49" spans="1:3" x14ac:dyDescent="0.25">
      <c r="A49" s="12" t="s">
        <v>0</v>
      </c>
    </row>
    <row r="50" spans="1:3" x14ac:dyDescent="0.25">
      <c r="A50" s="13" t="s">
        <v>48</v>
      </c>
      <c r="B50" s="13" t="s">
        <v>49</v>
      </c>
      <c r="C50" s="13" t="s">
        <v>50</v>
      </c>
    </row>
    <row r="51" spans="1:3" ht="18" customHeight="1" x14ac:dyDescent="0.25">
      <c r="A51" s="12" t="s">
        <v>0</v>
      </c>
    </row>
  </sheetData>
  <mergeCells count="9">
    <mergeCell ref="A9:F9"/>
    <mergeCell ref="A10:F10"/>
    <mergeCell ref="A11:L11"/>
    <mergeCell ref="A42:B42"/>
    <mergeCell ref="A4:F4"/>
    <mergeCell ref="A5:F5"/>
    <mergeCell ref="A6:F6"/>
    <mergeCell ref="A7:F7"/>
    <mergeCell ref="A8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305A-98D0-4047-BE5D-B24C12A47E57}">
  <dimension ref="A1:C11"/>
  <sheetViews>
    <sheetView showGridLines="0" tabSelected="1" workbookViewId="0">
      <selection activeCell="H16" sqref="H16"/>
    </sheetView>
  </sheetViews>
  <sheetFormatPr baseColWidth="10" defaultColWidth="9.140625" defaultRowHeight="15" x14ac:dyDescent="0.25"/>
  <cols>
    <col min="1" max="1" width="45.5703125" customWidth="1"/>
    <col min="2" max="3" width="11" style="31" customWidth="1"/>
    <col min="4" max="4" width="0.7109375" customWidth="1"/>
    <col min="5" max="5" width="10.140625" bestFit="1" customWidth="1"/>
  </cols>
  <sheetData>
    <row r="1" spans="1:3" s="23" customFormat="1" ht="27" customHeight="1" x14ac:dyDescent="0.25">
      <c r="A1" s="35" t="s">
        <v>62</v>
      </c>
      <c r="B1" s="35"/>
      <c r="C1" s="35"/>
    </row>
    <row r="2" spans="1:3" s="33" customFormat="1" ht="18" customHeight="1" x14ac:dyDescent="0.25">
      <c r="A2" s="34" t="s">
        <v>59</v>
      </c>
      <c r="B2" s="34" t="s">
        <v>60</v>
      </c>
      <c r="C2" s="34" t="s">
        <v>61</v>
      </c>
    </row>
    <row r="3" spans="1:3" s="30" customFormat="1" ht="18" customHeight="1" x14ac:dyDescent="0.25">
      <c r="A3" s="20" t="s">
        <v>51</v>
      </c>
      <c r="B3" s="21">
        <v>8950265.1500000004</v>
      </c>
      <c r="C3" s="22">
        <f>B3/$B$11</f>
        <v>0.34375977185019518</v>
      </c>
    </row>
    <row r="4" spans="1:3" s="30" customFormat="1" ht="18" customHeight="1" x14ac:dyDescent="0.25">
      <c r="A4" s="24" t="s">
        <v>52</v>
      </c>
      <c r="B4" s="25">
        <v>470546.94</v>
      </c>
      <c r="C4" s="26">
        <f t="shared" ref="C4:C11" si="0">B4/$B$11</f>
        <v>1.8072661091968596E-2</v>
      </c>
    </row>
    <row r="5" spans="1:3" s="30" customFormat="1" ht="18" customHeight="1" x14ac:dyDescent="0.25">
      <c r="A5" s="24" t="s">
        <v>53</v>
      </c>
      <c r="B5" s="25">
        <v>2340598.83</v>
      </c>
      <c r="C5" s="26">
        <f t="shared" si="0"/>
        <v>8.9897193693042013E-2</v>
      </c>
    </row>
    <row r="6" spans="1:3" s="30" customFormat="1" ht="18" customHeight="1" x14ac:dyDescent="0.25">
      <c r="A6" s="24" t="s">
        <v>54</v>
      </c>
      <c r="B6" s="25">
        <v>23009.8</v>
      </c>
      <c r="C6" s="26">
        <f t="shared" si="0"/>
        <v>8.8375522576765453E-4</v>
      </c>
    </row>
    <row r="7" spans="1:3" s="30" customFormat="1" ht="18" customHeight="1" x14ac:dyDescent="0.25">
      <c r="A7" s="24" t="s">
        <v>55</v>
      </c>
      <c r="B7" s="25">
        <v>228157.52000000002</v>
      </c>
      <c r="C7" s="26">
        <f t="shared" si="0"/>
        <v>8.7630227380589218E-3</v>
      </c>
    </row>
    <row r="8" spans="1:3" s="30" customFormat="1" ht="18" customHeight="1" x14ac:dyDescent="0.25">
      <c r="A8" s="24" t="s">
        <v>56</v>
      </c>
      <c r="B8" s="25">
        <v>13251.5</v>
      </c>
      <c r="C8" s="26">
        <f t="shared" si="0"/>
        <v>5.0896063304592279E-4</v>
      </c>
    </row>
    <row r="9" spans="1:3" s="30" customFormat="1" ht="18" customHeight="1" x14ac:dyDescent="0.25">
      <c r="A9" s="24" t="s">
        <v>57</v>
      </c>
      <c r="B9" s="25">
        <v>10769750.18</v>
      </c>
      <c r="C9" s="26">
        <f t="shared" si="0"/>
        <v>0.41364214385988313</v>
      </c>
    </row>
    <row r="10" spans="1:3" s="30" customFormat="1" ht="18" customHeight="1" x14ac:dyDescent="0.25">
      <c r="A10" s="27" t="s">
        <v>58</v>
      </c>
      <c r="B10" s="28">
        <v>3240814.92</v>
      </c>
      <c r="C10" s="29">
        <f t="shared" si="0"/>
        <v>0.12447249090803846</v>
      </c>
    </row>
    <row r="11" spans="1:3" s="17" customFormat="1" ht="18" customHeight="1" x14ac:dyDescent="0.25">
      <c r="A11" s="18"/>
      <c r="B11" s="32">
        <f>SUM(B3:B10)</f>
        <v>26036394.840000004</v>
      </c>
      <c r="C11" s="19">
        <f t="shared" si="0"/>
        <v>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ejecución</vt:lpstr>
      <vt:lpstr>CUADRO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2023-06-07T11:20:43Z</dcterms:created>
  <dcterms:modified xsi:type="dcterms:W3CDTF">2023-06-07T11:57:53Z</dcterms:modified>
</cp:coreProperties>
</file>