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CUADRO 22" sheetId="4" r:id="rId1"/>
  </sheets>
  <definedNames>
    <definedName name="_xlnm.Print_Area" localSheetId="0">'CUADRO 22'!$A$1:$H$8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4" l="1"/>
  <c r="L8" i="4"/>
  <c r="L7" i="4"/>
  <c r="L6" i="4"/>
  <c r="L5" i="4"/>
  <c r="L4" i="4"/>
  <c r="K4" i="4" l="1"/>
  <c r="J4" i="4"/>
  <c r="I4" i="4"/>
  <c r="H4" i="4"/>
  <c r="K5" i="4" l="1"/>
  <c r="K7" i="4"/>
  <c r="K6" i="4"/>
  <c r="F8" i="4"/>
  <c r="J7" i="4" l="1"/>
  <c r="I7" i="4"/>
  <c r="H7" i="4"/>
  <c r="J6" i="4"/>
  <c r="I6" i="4"/>
  <c r="H6" i="4"/>
  <c r="J5" i="4"/>
  <c r="I5" i="4"/>
  <c r="H5" i="4"/>
  <c r="H8" i="4" l="1"/>
  <c r="I8" i="4"/>
  <c r="J8" i="4"/>
  <c r="K8" i="4"/>
</calcChain>
</file>

<file path=xl/sharedStrings.xml><?xml version="1.0" encoding="utf-8"?>
<sst xmlns="http://schemas.openxmlformats.org/spreadsheetml/2006/main" count="12" uniqueCount="12">
  <si>
    <t>INVERSIONES EN INFRAESTRUCTURAS</t>
  </si>
  <si>
    <t>INVERSION ASOCIADA AL FUNCIONAMIENTO DE LOS SERVICIOS</t>
  </si>
  <si>
    <t>TRANSFERENCIAS DE CAPITAL</t>
  </si>
  <si>
    <t>CONCEPTO</t>
  </si>
  <si>
    <t>TOTAL</t>
  </si>
  <si>
    <t>GASTOS EN INVERSIONES DE CARACTER INMATERIAL</t>
  </si>
  <si>
    <t>% ∆ 2018/2017</t>
  </si>
  <si>
    <t>% ∆ 2019/2018</t>
  </si>
  <si>
    <t>% ∆ 2020/2019</t>
  </si>
  <si>
    <t>% ∆ 2021/2020</t>
  </si>
  <si>
    <t>% ∆ 2022/2021</t>
  </si>
  <si>
    <t>Cuadro 22. Evolución de los gastos de capital, ejercicios 2017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</si>
</sst>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39997558519241921"/>
        <bgColor theme="8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medium">
        <color theme="0"/>
      </right>
      <top style="thin">
        <color rgb="FF959595"/>
      </top>
      <bottom style="medium">
        <color theme="0"/>
      </bottom>
      <diagonal/>
    </border>
    <border>
      <left style="thin">
        <color rgb="FF959595"/>
      </left>
      <right style="medium">
        <color theme="0"/>
      </right>
      <top style="medium">
        <color theme="0"/>
      </top>
      <bottom style="thin">
        <color rgb="FF959595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4" fillId="8" borderId="0" xfId="0" applyNumberFormat="1" applyFont="1" applyFill="1" applyBorder="1" applyAlignment="1" applyProtection="1"/>
    <xf numFmtId="0" fontId="3" fillId="8" borderId="0" xfId="2" applyFont="1" applyFill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5" fillId="4" borderId="4" xfId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10" fontId="7" fillId="0" borderId="3" xfId="0" applyNumberFormat="1" applyFont="1" applyBorder="1" applyAlignment="1">
      <alignment vertical="center"/>
    </xf>
    <xf numFmtId="4" fontId="1" fillId="0" borderId="0" xfId="0" applyNumberFormat="1" applyFont="1"/>
    <xf numFmtId="164" fontId="7" fillId="3" borderId="1" xfId="0" applyNumberFormat="1" applyFont="1" applyFill="1" applyBorder="1" applyAlignment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right" vertical="center" wrapText="1"/>
    </xf>
    <xf numFmtId="10" fontId="6" fillId="7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4" fontId="8" fillId="3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10" fontId="8" fillId="0" borderId="3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8" borderId="0" xfId="2" applyFont="1" applyFill="1" applyAlignment="1">
      <alignment horizontal="center" vertical="center"/>
    </xf>
  </cellXfs>
  <cellStyles count="3">
    <cellStyle name="Normal" xfId="0" builtinId="0"/>
    <cellStyle name="Normal 2" xfId="2"/>
    <cellStyle name="Normal_Cuadro 59_ y grafico 31 Evolucion Gastos Tractosucesivo 04-0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"/>
  <sheetViews>
    <sheetView showGridLines="0" tabSelected="1" zoomScale="140" zoomScaleNormal="140" workbookViewId="0">
      <selection activeCell="A20" sqref="A19:A20"/>
    </sheetView>
  </sheetViews>
  <sheetFormatPr baseColWidth="10" defaultColWidth="9.140625" defaultRowHeight="15" x14ac:dyDescent="0.25"/>
  <cols>
    <col min="1" max="1" width="29.42578125" style="18" customWidth="1"/>
    <col min="2" max="2" width="10.85546875" style="18" customWidth="1"/>
    <col min="3" max="3" width="11.140625" style="18" customWidth="1"/>
    <col min="4" max="5" width="10.85546875" style="18" customWidth="1"/>
    <col min="6" max="7" width="10.7109375" style="18" customWidth="1"/>
    <col min="8" max="8" width="7.7109375" style="18" customWidth="1"/>
    <col min="9" max="9" width="7.5703125" style="18" customWidth="1"/>
    <col min="10" max="10" width="8.140625" style="18" customWidth="1"/>
    <col min="11" max="11" width="7.5703125" style="18" customWidth="1"/>
    <col min="12" max="12" width="8.28515625" style="18" customWidth="1"/>
    <col min="13" max="13" width="9.140625" style="18"/>
    <col min="14" max="14" width="12.7109375" style="18" bestFit="1" customWidth="1"/>
    <col min="15" max="16384" width="9.140625" style="18"/>
  </cols>
  <sheetData>
    <row r="1" spans="1:14" s="3" customFormat="1" ht="15.75" x14ac:dyDescent="0.25">
      <c r="A1" s="24" t="s">
        <v>11</v>
      </c>
      <c r="B1" s="24"/>
      <c r="C1" s="24"/>
      <c r="D1" s="24"/>
      <c r="E1" s="24"/>
      <c r="F1" s="24"/>
      <c r="G1" s="2"/>
    </row>
    <row r="2" spans="1:14" s="3" customFormat="1" ht="11.25" customHeight="1" x14ac:dyDescent="0.25">
      <c r="A2" s="1"/>
      <c r="B2" s="1"/>
      <c r="C2" s="1"/>
      <c r="D2" s="1"/>
      <c r="E2" s="1"/>
      <c r="F2" s="1"/>
      <c r="G2" s="1"/>
    </row>
    <row r="3" spans="1:14" s="8" customFormat="1" ht="24.95" customHeight="1" thickBot="1" x14ac:dyDescent="0.3">
      <c r="A3" s="4" t="s">
        <v>3</v>
      </c>
      <c r="B3" s="5">
        <v>2017</v>
      </c>
      <c r="C3" s="5">
        <v>2018</v>
      </c>
      <c r="D3" s="5">
        <v>2019</v>
      </c>
      <c r="E3" s="5">
        <v>2020</v>
      </c>
      <c r="F3" s="5">
        <v>2021</v>
      </c>
      <c r="G3" s="5">
        <v>2022</v>
      </c>
      <c r="H3" s="6" t="s">
        <v>6</v>
      </c>
      <c r="I3" s="6" t="s">
        <v>7</v>
      </c>
      <c r="J3" s="7" t="s">
        <v>8</v>
      </c>
      <c r="K3" s="7" t="s">
        <v>9</v>
      </c>
      <c r="L3" s="7" t="s">
        <v>10</v>
      </c>
    </row>
    <row r="4" spans="1:14" s="8" customFormat="1" ht="24.95" customHeight="1" x14ac:dyDescent="0.25">
      <c r="A4" s="9" t="s">
        <v>0</v>
      </c>
      <c r="B4" s="10">
        <v>65601.899999999994</v>
      </c>
      <c r="C4" s="10">
        <v>54911.25</v>
      </c>
      <c r="D4" s="10">
        <v>140722.48000000001</v>
      </c>
      <c r="E4" s="10">
        <v>346966.87</v>
      </c>
      <c r="F4" s="19">
        <v>265439.73</v>
      </c>
      <c r="G4" s="19">
        <v>405735.44999999995</v>
      </c>
      <c r="H4" s="11">
        <f>(C4/B4)-1</f>
        <v>-0.16296250565913484</v>
      </c>
      <c r="I4" s="11">
        <f>(D4/C4)-1</f>
        <v>1.5627258530811083</v>
      </c>
      <c r="J4" s="11">
        <f>(E4/D4)-1</f>
        <v>1.4656108249371385</v>
      </c>
      <c r="K4" s="21">
        <f>(F4/E4)-1</f>
        <v>-0.2349709642306772</v>
      </c>
      <c r="L4" s="21">
        <f>(G4/F4)-1</f>
        <v>0.52854077270196131</v>
      </c>
    </row>
    <row r="5" spans="1:14" s="8" customFormat="1" ht="24.95" customHeight="1" x14ac:dyDescent="0.25">
      <c r="A5" s="9" t="s">
        <v>1</v>
      </c>
      <c r="B5" s="10">
        <v>9713584.5300000012</v>
      </c>
      <c r="C5" s="10">
        <v>9659897.4199999999</v>
      </c>
      <c r="D5" s="10">
        <v>11690631.949999999</v>
      </c>
      <c r="E5" s="10">
        <v>12046687.35</v>
      </c>
      <c r="F5" s="19">
        <v>19054112.890000001</v>
      </c>
      <c r="G5" s="19">
        <v>15535206.869999999</v>
      </c>
      <c r="H5" s="11">
        <f t="shared" ref="H5:J5" si="0">(C5/B5)-1</f>
        <v>-5.5270132085833978E-3</v>
      </c>
      <c r="I5" s="11">
        <f t="shared" si="0"/>
        <v>0.21022319820866175</v>
      </c>
      <c r="J5" s="11">
        <f t="shared" si="0"/>
        <v>3.0456471602461122E-2</v>
      </c>
      <c r="K5" s="21">
        <f>(F5/E5)-1</f>
        <v>0.58168900183169447</v>
      </c>
      <c r="L5" s="21">
        <f>(G5/F5)-1</f>
        <v>-0.18467960383748949</v>
      </c>
    </row>
    <row r="6" spans="1:14" s="8" customFormat="1" ht="24.95" customHeight="1" x14ac:dyDescent="0.25">
      <c r="A6" s="9" t="s">
        <v>5</v>
      </c>
      <c r="B6" s="10">
        <v>49366924.259999998</v>
      </c>
      <c r="C6" s="13">
        <v>47919180.450000003</v>
      </c>
      <c r="D6" s="13">
        <v>49206212.700000003</v>
      </c>
      <c r="E6" s="13">
        <v>47056975.850000001</v>
      </c>
      <c r="F6" s="20">
        <v>54191408.840000004</v>
      </c>
      <c r="G6" s="20">
        <v>63809406.990000002</v>
      </c>
      <c r="H6" s="11">
        <f t="shared" ref="H6:L8" si="1">(C6/B6)-1</f>
        <v>-2.9326190191132584E-2</v>
      </c>
      <c r="I6" s="11">
        <f t="shared" si="1"/>
        <v>2.6858394444849054E-2</v>
      </c>
      <c r="J6" s="11">
        <f t="shared" si="1"/>
        <v>-4.3678160379939213E-2</v>
      </c>
      <c r="K6" s="21">
        <f t="shared" si="1"/>
        <v>0.15161265383355493</v>
      </c>
      <c r="L6" s="21">
        <f t="shared" si="1"/>
        <v>0.17748197280489819</v>
      </c>
    </row>
    <row r="7" spans="1:14" s="8" customFormat="1" ht="24.95" customHeight="1" thickBot="1" x14ac:dyDescent="0.3">
      <c r="A7" s="9" t="s">
        <v>2</v>
      </c>
      <c r="B7" s="10">
        <v>293091.71000000002</v>
      </c>
      <c r="C7" s="10">
        <v>203808.39</v>
      </c>
      <c r="D7" s="10">
        <v>186778.57</v>
      </c>
      <c r="E7" s="10">
        <v>352360.4</v>
      </c>
      <c r="F7" s="19">
        <v>233149.74</v>
      </c>
      <c r="G7" s="19">
        <v>42621.06</v>
      </c>
      <c r="H7" s="11">
        <f t="shared" si="1"/>
        <v>-0.30462587972890809</v>
      </c>
      <c r="I7" s="11">
        <f t="shared" si="1"/>
        <v>-8.3557992877525855E-2</v>
      </c>
      <c r="J7" s="11">
        <f t="shared" si="1"/>
        <v>0.88651406850368342</v>
      </c>
      <c r="K7" s="21">
        <f t="shared" si="1"/>
        <v>-0.33832025392183696</v>
      </c>
      <c r="L7" s="21">
        <f t="shared" si="1"/>
        <v>-0.81719447767773623</v>
      </c>
    </row>
    <row r="8" spans="1:14" s="8" customFormat="1" ht="24.95" customHeight="1" x14ac:dyDescent="0.25">
      <c r="A8" s="14" t="s">
        <v>4</v>
      </c>
      <c r="B8" s="15">
        <v>59439202.399999999</v>
      </c>
      <c r="C8" s="15">
        <v>57837797.510000005</v>
      </c>
      <c r="D8" s="15">
        <v>61224345.700000003</v>
      </c>
      <c r="E8" s="15">
        <v>59802990.469999999</v>
      </c>
      <c r="F8" s="15">
        <f>SUM(F4:F7)</f>
        <v>73744111.200000003</v>
      </c>
      <c r="G8" s="15">
        <f>SUM(G4:G7)</f>
        <v>79792970.370000005</v>
      </c>
      <c r="H8" s="16">
        <f t="shared" si="1"/>
        <v>-2.694189735628072E-2</v>
      </c>
      <c r="I8" s="16">
        <f t="shared" si="1"/>
        <v>5.855250953175517E-2</v>
      </c>
      <c r="J8" s="16">
        <f t="shared" si="1"/>
        <v>-2.3215523395948789E-2</v>
      </c>
      <c r="K8" s="16">
        <f t="shared" si="1"/>
        <v>0.23311745149255581</v>
      </c>
      <c r="L8" s="16">
        <f t="shared" si="1"/>
        <v>8.2024978965371309E-2</v>
      </c>
    </row>
    <row r="9" spans="1:14" x14ac:dyDescent="0.25">
      <c r="A9" s="22"/>
      <c r="B9" s="23"/>
      <c r="C9" s="23"/>
      <c r="D9" s="17"/>
      <c r="E9" s="17"/>
      <c r="F9" s="17"/>
      <c r="G9" s="17"/>
    </row>
    <row r="10" spans="1:14" x14ac:dyDescent="0.25">
      <c r="D10" s="12"/>
    </row>
    <row r="11" spans="1:14" x14ac:dyDescent="0.25">
      <c r="F11" s="12"/>
      <c r="G11" s="12"/>
    </row>
    <row r="13" spans="1:14" x14ac:dyDescent="0.25">
      <c r="N13" s="12"/>
    </row>
    <row r="14" spans="1:14" x14ac:dyDescent="0.25">
      <c r="D14" s="12"/>
      <c r="E14" s="12"/>
      <c r="F14" s="12"/>
      <c r="G14" s="12"/>
    </row>
    <row r="16" spans="1:14" x14ac:dyDescent="0.25">
      <c r="D16" s="12"/>
      <c r="E16" s="12"/>
      <c r="F16" s="12"/>
      <c r="G16" s="12"/>
    </row>
    <row r="18" spans="4:7" x14ac:dyDescent="0.25">
      <c r="D18" s="12"/>
      <c r="E18" s="12"/>
      <c r="F18" s="12"/>
      <c r="G18" s="12"/>
    </row>
  </sheetData>
  <mergeCells count="2">
    <mergeCell ref="A9:C9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</vt:lpstr>
      <vt:lpstr>'CUADRO 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2019-07-02T20:28:07Z</cp:lastPrinted>
  <dcterms:created xsi:type="dcterms:W3CDTF">2017-08-18T08:47:13Z</dcterms:created>
  <dcterms:modified xsi:type="dcterms:W3CDTF">2023-06-21T10:41:54Z</dcterms:modified>
</cp:coreProperties>
</file>