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Gastos Escuelas 2023" sheetId="1" r:id="rId1"/>
  </sheets>
  <definedNames>
    <definedName name="_xlnm.Print_Area" localSheetId="0">'Gastos Escuelas 2023'!$A$1:$F$26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F5" i="1"/>
  <c r="F24" i="1" s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B24" i="1"/>
  <c r="C24" i="1"/>
  <c r="D24" i="1"/>
  <c r="E24" i="1"/>
</calcChain>
</file>

<file path=xl/sharedStrings.xml><?xml version="1.0" encoding="utf-8"?>
<sst xmlns="http://schemas.openxmlformats.org/spreadsheetml/2006/main" count="26" uniqueCount="26">
  <si>
    <t>TOTAL CENTROS</t>
  </si>
  <si>
    <t>Centro Superior de Diseño de Moda</t>
  </si>
  <si>
    <t>ICE</t>
  </si>
  <si>
    <t>Facultad de Ciencias de la Actividad Física y del Deporte</t>
  </si>
  <si>
    <t>ETSI Sistemas Informáticos</t>
  </si>
  <si>
    <t>ETSI Topografía, Geodesia y Cartografía</t>
  </si>
  <si>
    <t>ETS de Ingeniería y Sistemas de Telecomunicación</t>
  </si>
  <si>
    <t>ETS de Ingeniería y Diseño Industrial</t>
  </si>
  <si>
    <t>ETS de Edificación</t>
  </si>
  <si>
    <t>ETSI Agronómica, Alimentaria y de Biosistemas</t>
  </si>
  <si>
    <t xml:space="preserve">ETSI Aeronáutica y del Espacio </t>
  </si>
  <si>
    <t xml:space="preserve">ETSI Montes, Forestal y del Medio Natural </t>
  </si>
  <si>
    <t>ETSI Informáticos</t>
  </si>
  <si>
    <t>ETSI Telecomunicación</t>
  </si>
  <si>
    <t>ETSI Navales</t>
  </si>
  <si>
    <t>ETSI Minas y Energía</t>
  </si>
  <si>
    <t>ETSI Industriales</t>
  </si>
  <si>
    <t>ETSI Caminos, Canales y Puertos</t>
  </si>
  <si>
    <t>ETS Arquitectura</t>
  </si>
  <si>
    <t>TOTAL
PTO. 2023</t>
  </si>
  <si>
    <t>Pto. 2023 No Consolidado</t>
  </si>
  <si>
    <t>Pto. 2023 Disponible</t>
  </si>
  <si>
    <t>Revistas</t>
  </si>
  <si>
    <t>Pto. 2023 Consolidado</t>
  </si>
  <si>
    <t>CENTROS</t>
  </si>
  <si>
    <t>GASTOS DESCENTRALIZADOS DE ESCUELAS Y FACULTAD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</si>
</sst>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\ "/>
    <numFmt numFmtId="165" formatCode="#,##0.00\ \ \ "/>
    <numFmt numFmtId="166" formatCode="d\-m\-yy"/>
  </numFmts>
  <fonts count="8">
    <font>
      <sz val="10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3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indent="1"/>
    </xf>
    <xf numFmtId="164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165" fontId="2" fillId="0" borderId="4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5" fillId="0" borderId="0" xfId="0" applyFont="1"/>
    <xf numFmtId="165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indent="1"/>
    </xf>
    <xf numFmtId="165" fontId="2" fillId="0" borderId="4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7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left" inden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indent="1"/>
    </xf>
    <xf numFmtId="166" fontId="1" fillId="0" borderId="0" xfId="0" applyNumberFormat="1" applyFont="1" applyBorder="1"/>
    <xf numFmtId="0" fontId="3" fillId="0" borderId="0" xfId="0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3" fillId="0" borderId="0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0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/>
  </sheetViews>
  <sheetFormatPr baseColWidth="10" defaultColWidth="11.44140625" defaultRowHeight="13.2"/>
  <cols>
    <col min="1" max="1" width="46.5546875" style="2" customWidth="1"/>
    <col min="2" max="6" width="14.44140625" style="2" customWidth="1"/>
    <col min="7" max="7" width="11.5546875" style="1" bestFit="1" customWidth="1"/>
    <col min="8" max="16384" width="11.44140625" style="1"/>
  </cols>
  <sheetData>
    <row r="1" spans="1:8" ht="19.5" customHeight="1">
      <c r="A1" s="38" t="s">
        <v>25</v>
      </c>
      <c r="B1" s="37"/>
      <c r="C1" s="36"/>
      <c r="D1" s="36"/>
      <c r="E1" s="35"/>
      <c r="F1" s="34"/>
    </row>
    <row r="2" spans="1:8" ht="12.75" customHeight="1">
      <c r="D2" s="33"/>
      <c r="F2" s="1"/>
    </row>
    <row r="3" spans="1:8" ht="39" customHeight="1">
      <c r="A3" s="32" t="s">
        <v>24</v>
      </c>
      <c r="B3" s="31" t="s">
        <v>23</v>
      </c>
      <c r="C3" s="31" t="s">
        <v>22</v>
      </c>
      <c r="D3" s="31" t="s">
        <v>21</v>
      </c>
      <c r="E3" s="31" t="s">
        <v>20</v>
      </c>
      <c r="F3" s="31" t="s">
        <v>19</v>
      </c>
    </row>
    <row r="4" spans="1:8" ht="8.25" customHeight="1">
      <c r="A4" s="30"/>
      <c r="B4" s="29"/>
      <c r="C4" s="28"/>
      <c r="D4" s="28"/>
      <c r="E4" s="27"/>
      <c r="F4" s="26"/>
    </row>
    <row r="5" spans="1:8" ht="16.5" customHeight="1">
      <c r="A5" s="19" t="s">
        <v>18</v>
      </c>
      <c r="B5" s="13">
        <v>1049834.19</v>
      </c>
      <c r="C5" s="13">
        <v>28134.77</v>
      </c>
      <c r="D5" s="13">
        <f>B5-C5</f>
        <v>1021699.4199999999</v>
      </c>
      <c r="E5" s="17">
        <v>152465</v>
      </c>
      <c r="F5" s="11">
        <f>SUM(D5:E5)</f>
        <v>1174164.42</v>
      </c>
    </row>
    <row r="6" spans="1:8" ht="16.5" customHeight="1">
      <c r="A6" s="19" t="s">
        <v>17</v>
      </c>
      <c r="B6" s="13">
        <v>918677.1399999999</v>
      </c>
      <c r="C6" s="13">
        <v>49504.27</v>
      </c>
      <c r="D6" s="13">
        <f>B6-C6</f>
        <v>869172.86999999988</v>
      </c>
      <c r="E6" s="17">
        <v>740000</v>
      </c>
      <c r="F6" s="23">
        <f>SUM(D6:E6)</f>
        <v>1609172.8699999999</v>
      </c>
    </row>
    <row r="7" spans="1:8" ht="16.5" customHeight="1">
      <c r="A7" s="19" t="s">
        <v>16</v>
      </c>
      <c r="B7" s="13">
        <v>1258070.19</v>
      </c>
      <c r="C7" s="13">
        <v>24948.94</v>
      </c>
      <c r="D7" s="13">
        <f>B7-C7</f>
        <v>1233121.25</v>
      </c>
      <c r="E7" s="17">
        <v>487101.79</v>
      </c>
      <c r="F7" s="11">
        <f>SUM(D7:E7)</f>
        <v>1720223.04</v>
      </c>
      <c r="G7" s="17"/>
      <c r="H7" s="24"/>
    </row>
    <row r="8" spans="1:8" ht="16.5" customHeight="1">
      <c r="A8" s="19" t="s">
        <v>15</v>
      </c>
      <c r="B8" s="13">
        <v>589673.65999999992</v>
      </c>
      <c r="C8" s="13">
        <v>11649.98</v>
      </c>
      <c r="D8" s="13">
        <f>B8-C8</f>
        <v>578023.67999999993</v>
      </c>
      <c r="E8" s="17">
        <v>315000</v>
      </c>
      <c r="F8" s="11">
        <f>SUM(D8:E8)</f>
        <v>893023.67999999993</v>
      </c>
    </row>
    <row r="9" spans="1:8" ht="16.5" customHeight="1">
      <c r="A9" s="19" t="s">
        <v>14</v>
      </c>
      <c r="B9" s="13">
        <v>293342.22000000003</v>
      </c>
      <c r="C9" s="13">
        <v>10248.61</v>
      </c>
      <c r="D9" s="13">
        <f>B9-C9</f>
        <v>283093.61000000004</v>
      </c>
      <c r="E9" s="17">
        <v>70000</v>
      </c>
      <c r="F9" s="11">
        <f>SUM(D9:E9)</f>
        <v>353093.61000000004</v>
      </c>
    </row>
    <row r="10" spans="1:8" ht="16.5" customHeight="1">
      <c r="A10" s="19" t="s">
        <v>13</v>
      </c>
      <c r="B10" s="13">
        <v>1072086.4099999999</v>
      </c>
      <c r="C10" s="13"/>
      <c r="D10" s="13">
        <f>B10-C10</f>
        <v>1072086.4099999999</v>
      </c>
      <c r="E10" s="17">
        <v>496500</v>
      </c>
      <c r="F10" s="11">
        <f>SUM(D10:E10)</f>
        <v>1568586.41</v>
      </c>
    </row>
    <row r="11" spans="1:8" ht="16.5" customHeight="1">
      <c r="A11" s="19" t="s">
        <v>12</v>
      </c>
      <c r="B11" s="13">
        <v>820631.05</v>
      </c>
      <c r="C11" s="13"/>
      <c r="D11" s="13">
        <f>B11-C11</f>
        <v>820631.05</v>
      </c>
      <c r="E11" s="17">
        <v>652000</v>
      </c>
      <c r="F11" s="11">
        <f>SUM(D11:E11)</f>
        <v>1472631.05</v>
      </c>
    </row>
    <row r="12" spans="1:8" ht="16.5" customHeight="1">
      <c r="A12" s="19" t="s">
        <v>11</v>
      </c>
      <c r="B12" s="13">
        <v>477902.57</v>
      </c>
      <c r="C12" s="13">
        <v>2151.2399999999998</v>
      </c>
      <c r="D12" s="13">
        <f>B12-C12</f>
        <v>475751.33</v>
      </c>
      <c r="E12" s="17">
        <v>221120</v>
      </c>
      <c r="F12" s="23">
        <f>SUM(D12:E12)</f>
        <v>696871.33000000007</v>
      </c>
    </row>
    <row r="13" spans="1:8" s="16" customFormat="1" ht="16.5" customHeight="1">
      <c r="A13" s="18" t="s">
        <v>10</v>
      </c>
      <c r="B13" s="13">
        <v>995990.07</v>
      </c>
      <c r="C13" s="13">
        <v>31855.599999999999</v>
      </c>
      <c r="D13" s="13">
        <f>B13-C13</f>
        <v>964134.47</v>
      </c>
      <c r="E13" s="17">
        <v>1210000</v>
      </c>
      <c r="F13" s="23">
        <f>SUM(D13:E13)</f>
        <v>2174134.4699999997</v>
      </c>
    </row>
    <row r="14" spans="1:8" s="16" customFormat="1" ht="16.5" customHeight="1">
      <c r="A14" s="18" t="s">
        <v>9</v>
      </c>
      <c r="B14" s="13">
        <v>883850.68</v>
      </c>
      <c r="C14" s="13">
        <v>9009.49</v>
      </c>
      <c r="D14" s="13">
        <f>B14-C14</f>
        <v>874841.19000000006</v>
      </c>
      <c r="E14" s="17">
        <v>368000</v>
      </c>
      <c r="F14" s="23">
        <f>SUM(D14:E14)</f>
        <v>1242841.19</v>
      </c>
    </row>
    <row r="15" spans="1:8" s="16" customFormat="1" ht="16.5" customHeight="1">
      <c r="A15" s="18" t="s">
        <v>8</v>
      </c>
      <c r="B15" s="13">
        <v>445063.34</v>
      </c>
      <c r="C15" s="13">
        <v>2548.67</v>
      </c>
      <c r="D15" s="13">
        <f>B15-C15</f>
        <v>442514.67000000004</v>
      </c>
      <c r="E15" s="17">
        <v>24000</v>
      </c>
      <c r="F15" s="11">
        <f>SUM(D15:E15)</f>
        <v>466514.67000000004</v>
      </c>
    </row>
    <row r="16" spans="1:8" ht="16.5" customHeight="1">
      <c r="A16" s="19" t="s">
        <v>7</v>
      </c>
      <c r="B16" s="13">
        <v>652109.04</v>
      </c>
      <c r="C16" s="13">
        <v>443.55</v>
      </c>
      <c r="D16" s="13">
        <f>B16-C16</f>
        <v>651665.49</v>
      </c>
      <c r="E16" s="17">
        <v>99000</v>
      </c>
      <c r="F16" s="11">
        <f>SUM(D16:E16)</f>
        <v>750665.49</v>
      </c>
      <c r="G16" s="25"/>
      <c r="H16" s="24"/>
    </row>
    <row r="17" spans="1:6" ht="16.5" customHeight="1">
      <c r="A17" s="18" t="s">
        <v>6</v>
      </c>
      <c r="B17" s="13">
        <v>524324.54</v>
      </c>
      <c r="C17" s="13"/>
      <c r="D17" s="13">
        <f>B17-C17</f>
        <v>524324.54</v>
      </c>
      <c r="E17" s="17">
        <v>117000</v>
      </c>
      <c r="F17" s="11">
        <f>SUM(D17:E17)</f>
        <v>641324.54</v>
      </c>
    </row>
    <row r="18" spans="1:6" ht="16.5" customHeight="1">
      <c r="A18" s="19" t="s">
        <v>5</v>
      </c>
      <c r="B18" s="13">
        <v>209055.90999999997</v>
      </c>
      <c r="C18" s="13"/>
      <c r="D18" s="13">
        <f>B18-C18</f>
        <v>209055.90999999997</v>
      </c>
      <c r="E18" s="17">
        <v>80920</v>
      </c>
      <c r="F18" s="23">
        <f>SUM(D18:E18)</f>
        <v>289975.90999999997</v>
      </c>
    </row>
    <row r="19" spans="1:6" ht="16.5" customHeight="1">
      <c r="A19" s="18" t="s">
        <v>4</v>
      </c>
      <c r="B19" s="22">
        <v>544212.32000000007</v>
      </c>
      <c r="C19" s="22"/>
      <c r="D19" s="22">
        <f>B19-C19</f>
        <v>544212.32000000007</v>
      </c>
      <c r="E19" s="21">
        <v>184400</v>
      </c>
      <c r="F19" s="20">
        <f>SUM(D19:E19)</f>
        <v>728612.32000000007</v>
      </c>
    </row>
    <row r="20" spans="1:6" s="16" customFormat="1" ht="16.5" customHeight="1">
      <c r="A20" s="18" t="s">
        <v>3</v>
      </c>
      <c r="B20" s="13">
        <v>474407.96</v>
      </c>
      <c r="C20" s="13"/>
      <c r="D20" s="13">
        <f>B20-C20</f>
        <v>474407.96</v>
      </c>
      <c r="E20" s="17">
        <v>160000</v>
      </c>
      <c r="F20" s="11">
        <f>SUM(D20:E20)</f>
        <v>634407.96</v>
      </c>
    </row>
    <row r="21" spans="1:6" ht="16.5" customHeight="1">
      <c r="A21" s="19" t="s">
        <v>2</v>
      </c>
      <c r="B21" s="13">
        <v>98457.63</v>
      </c>
      <c r="C21" s="13"/>
      <c r="D21" s="13">
        <f>B21-C21</f>
        <v>98457.63</v>
      </c>
      <c r="E21" s="17">
        <v>40000</v>
      </c>
      <c r="F21" s="11">
        <f>SUM(D21:E21)</f>
        <v>138457.63</v>
      </c>
    </row>
    <row r="22" spans="1:6" s="16" customFormat="1" ht="16.5" customHeight="1">
      <c r="A22" s="18" t="s">
        <v>1</v>
      </c>
      <c r="B22" s="13">
        <v>47072.5</v>
      </c>
      <c r="C22" s="11"/>
      <c r="D22" s="13">
        <f>B22-C22</f>
        <v>47072.5</v>
      </c>
      <c r="E22" s="17"/>
      <c r="F22" s="11">
        <f>SUM(D22:E22)</f>
        <v>47072.5</v>
      </c>
    </row>
    <row r="23" spans="1:6" ht="10.5" customHeight="1">
      <c r="A23" s="15"/>
      <c r="B23" s="14"/>
      <c r="C23" s="13"/>
      <c r="D23" s="13"/>
      <c r="E23" s="12"/>
      <c r="F23" s="11"/>
    </row>
    <row r="24" spans="1:6" ht="25.5" customHeight="1">
      <c r="A24" s="10" t="s">
        <v>0</v>
      </c>
      <c r="B24" s="9">
        <f>SUM(B5:B23)</f>
        <v>11354761.42</v>
      </c>
      <c r="C24" s="9">
        <f>SUM(C5:C23)</f>
        <v>170495.12</v>
      </c>
      <c r="D24" s="9">
        <f>SUM(D5:D23)</f>
        <v>11184266.300000003</v>
      </c>
      <c r="E24" s="9">
        <f>SUM(E5:E23)</f>
        <v>5417506.79</v>
      </c>
      <c r="F24" s="9">
        <f>SUM(F5:F23)</f>
        <v>16601773.090000002</v>
      </c>
    </row>
    <row r="25" spans="1:6" ht="8.25" customHeight="1">
      <c r="A25" s="8"/>
      <c r="B25" s="7"/>
      <c r="C25" s="6"/>
      <c r="D25" s="6"/>
      <c r="E25" s="5"/>
      <c r="F25" s="4"/>
    </row>
    <row r="26" spans="1:6" ht="17.100000000000001" customHeight="1">
      <c r="A26" s="3"/>
      <c r="B26" s="3"/>
    </row>
  </sheetData>
  <dataConsolidate/>
  <printOptions horizontalCentered="1"/>
  <pageMargins left="0.19685039370078741" right="0.19685039370078741" top="0.87" bottom="0.70866141732283472" header="0.51181102362204722" footer="0.51181102362204722"/>
  <pageSetup paperSize="9" firstPageNumber="20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Escuelas 2023</vt:lpstr>
      <vt:lpstr>'Gastos Escuelas 2023'!Área_de_impresión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2023-02-17T10:40:18Z</dcterms:created>
  <dcterms:modified xsi:type="dcterms:W3CDTF">2023-02-17T10:41:59Z</dcterms:modified>
</cp:coreProperties>
</file>