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28" windowHeight="504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9" i="2" l="1"/>
  <c r="C39" i="2"/>
  <c r="D39" i="2"/>
  <c r="E39" i="2"/>
  <c r="F39" i="2"/>
  <c r="G39" i="2"/>
  <c r="H39" i="2"/>
  <c r="B39" i="2"/>
  <c r="I37" i="2"/>
  <c r="C37" i="2"/>
  <c r="D37" i="2"/>
  <c r="E37" i="2"/>
  <c r="F37" i="2"/>
  <c r="G37" i="2"/>
  <c r="H37" i="2"/>
  <c r="B37" i="2"/>
  <c r="I33" i="2"/>
  <c r="C33" i="2"/>
  <c r="D33" i="2"/>
  <c r="E33" i="2"/>
  <c r="F33" i="2"/>
  <c r="G33" i="2"/>
  <c r="H33" i="2"/>
  <c r="B33" i="2"/>
  <c r="I29" i="2"/>
  <c r="C29" i="2"/>
  <c r="D29" i="2"/>
  <c r="E29" i="2"/>
  <c r="F29" i="2"/>
  <c r="G29" i="2"/>
  <c r="H29" i="2"/>
  <c r="B29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40" i="2" l="1"/>
  <c r="D40" i="2"/>
  <c r="E40" i="2"/>
  <c r="F40" i="2"/>
  <c r="G40" i="2"/>
  <c r="H40" i="2"/>
  <c r="I40" i="2"/>
  <c r="B40" i="2"/>
</calcChain>
</file>

<file path=xl/sharedStrings.xml><?xml version="1.0" encoding="utf-8"?>
<sst xmlns="http://schemas.openxmlformats.org/spreadsheetml/2006/main" count="48" uniqueCount="48">
  <si>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</si>
  <si>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</si>
  <si>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</si>
  <si>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</si>
  <si>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</si>
  <si>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</si>
  <si>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</si>
  <si>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</si>
  <si>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</si>
  <si>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</si>
  <si>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</si>
  <si>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</si>
  <si>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</si>
  <si>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</si>
  <si>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</si>
  <si>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</si>
  <si>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</si>
  <si>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</si>
  <si>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</si>
  <si>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</si>
  <si>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</si>
  <si>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</si>
  <si>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</si>
  <si>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</si>
  <si>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</si>
  <si>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</si>
  <si>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</si>
  <si>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</si>
  <si>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</si>
  <si>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</si>
  <si>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</si>
  <si>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</si>
  <si>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</si>
  <si>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</si>
  <si>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</si>
  <si>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</si>
  <si>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</si>
  <si>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</si>
  <si>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</si>
  <si>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</si>
  <si>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</si>
  <si>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</si>
  <si>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</si>
  <si>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</si>
  <si>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</si>
  <si>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</si>
  <si>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490 - TRANSFERENCIAS Y SUBVENCIONES</t>
  </si>
  <si>
    <t>Estado de ejecución del Presupuesto de Gastos a nivel vinculante -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</si>
</sst>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zoomScaleNormal="100" workbookViewId="0"/>
  </sheetViews>
  <sheetFormatPr baseColWidth="10" defaultColWidth="8.88671875" defaultRowHeight="14.4" x14ac:dyDescent="0.3"/>
  <cols>
    <col min="1" max="1" width="46.44140625" style="1" customWidth="1"/>
    <col min="2" max="3" width="12.21875" style="1" customWidth="1"/>
    <col min="4" max="5" width="11.6640625" style="1" customWidth="1"/>
    <col min="6" max="7" width="12.21875" style="1" customWidth="1"/>
    <col min="8" max="8" width="11.88671875" style="1" customWidth="1"/>
    <col min="9" max="9" width="12.21875" style="1" customWidth="1"/>
    <col min="10" max="10" width="11.109375" style="1" bestFit="1" customWidth="1"/>
    <col min="11" max="16384" width="8.88671875" style="1"/>
  </cols>
  <sheetData>
    <row r="1" spans="1:15" ht="22.8" customHeight="1" x14ac:dyDescent="0.3">
      <c r="A1" s="18" t="s">
        <v>47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3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3">
      <c r="A3" s="7" t="s">
        <v>9</v>
      </c>
      <c r="B3" s="11">
        <v>115179114.23</v>
      </c>
      <c r="C3" s="11">
        <v>115179114.23</v>
      </c>
      <c r="D3" s="11">
        <v>4481326.93</v>
      </c>
      <c r="E3" s="11">
        <v>110697787.3</v>
      </c>
      <c r="F3" s="11">
        <v>110697787.3</v>
      </c>
      <c r="G3" s="11">
        <v>82291237.840000004</v>
      </c>
      <c r="H3" s="11">
        <v>82291237.840000004</v>
      </c>
      <c r="I3" s="12">
        <v>0</v>
      </c>
    </row>
    <row r="4" spans="1:15" x14ac:dyDescent="0.3">
      <c r="A4" s="7" t="s">
        <v>10</v>
      </c>
      <c r="B4" s="11">
        <v>71932934.5</v>
      </c>
      <c r="C4" s="11">
        <v>71932934.5</v>
      </c>
      <c r="D4" s="11">
        <v>4045434.5</v>
      </c>
      <c r="E4" s="11">
        <v>67887500</v>
      </c>
      <c r="F4" s="11">
        <v>67887500</v>
      </c>
      <c r="G4" s="11">
        <v>50130748.880000003</v>
      </c>
      <c r="H4" s="11">
        <v>50130748.880000003</v>
      </c>
      <c r="I4" s="12">
        <v>0</v>
      </c>
    </row>
    <row r="5" spans="1:15" x14ac:dyDescent="0.3">
      <c r="A5" s="7" t="s">
        <v>11</v>
      </c>
      <c r="B5" s="11">
        <v>106042.68</v>
      </c>
      <c r="C5" s="11">
        <v>106042.68</v>
      </c>
      <c r="D5" s="11">
        <v>1042.68</v>
      </c>
      <c r="E5" s="11">
        <v>105000</v>
      </c>
      <c r="F5" s="11">
        <v>105000</v>
      </c>
      <c r="G5" s="11">
        <v>78933.95</v>
      </c>
      <c r="H5" s="11">
        <v>78933.95</v>
      </c>
      <c r="I5" s="12">
        <v>0</v>
      </c>
    </row>
    <row r="6" spans="1:15" x14ac:dyDescent="0.3">
      <c r="A6" s="7" t="s">
        <v>12</v>
      </c>
      <c r="B6" s="11">
        <v>9327108.1400000006</v>
      </c>
      <c r="C6" s="11">
        <v>9426316.2200000007</v>
      </c>
      <c r="D6" s="11">
        <v>337316.22</v>
      </c>
      <c r="E6" s="11">
        <v>9089000</v>
      </c>
      <c r="F6" s="11">
        <v>9089000</v>
      </c>
      <c r="G6" s="11">
        <v>6756765.6399999997</v>
      </c>
      <c r="H6" s="11">
        <v>6756765.6399999997</v>
      </c>
      <c r="I6" s="12">
        <v>0</v>
      </c>
    </row>
    <row r="7" spans="1:15" x14ac:dyDescent="0.3">
      <c r="A7" s="7" t="s">
        <v>13</v>
      </c>
      <c r="B7" s="11">
        <v>99208.08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2">
        <v>0</v>
      </c>
    </row>
    <row r="8" spans="1:15" x14ac:dyDescent="0.3">
      <c r="A8" s="7" t="s">
        <v>14</v>
      </c>
      <c r="B8" s="11">
        <v>36506485.159999996</v>
      </c>
      <c r="C8" s="11">
        <v>36506485.159999996</v>
      </c>
      <c r="D8" s="11">
        <v>2871485.16</v>
      </c>
      <c r="E8" s="11">
        <v>33635000</v>
      </c>
      <c r="F8" s="11">
        <v>33635000</v>
      </c>
      <c r="G8" s="11">
        <v>24163050.870000001</v>
      </c>
      <c r="H8" s="11">
        <v>24163050.870000001</v>
      </c>
      <c r="I8" s="12">
        <v>0</v>
      </c>
    </row>
    <row r="9" spans="1:15" x14ac:dyDescent="0.3">
      <c r="A9" s="7" t="s">
        <v>15</v>
      </c>
      <c r="B9" s="11">
        <v>3586237.5</v>
      </c>
      <c r="C9" s="11">
        <v>3586237.5</v>
      </c>
      <c r="D9" s="11">
        <v>52416.87</v>
      </c>
      <c r="E9" s="11">
        <v>3533820.63</v>
      </c>
      <c r="F9" s="11">
        <v>3533820.63</v>
      </c>
      <c r="G9" s="11">
        <v>2236724.13</v>
      </c>
      <c r="H9" s="11">
        <v>2236724.13</v>
      </c>
      <c r="I9" s="12">
        <v>0</v>
      </c>
    </row>
    <row r="10" spans="1:15" x14ac:dyDescent="0.3">
      <c r="A10" s="8" t="s">
        <v>16</v>
      </c>
      <c r="B10" s="13">
        <f>SUM(B3:B9)</f>
        <v>236737130.29000002</v>
      </c>
      <c r="C10" s="13">
        <f t="shared" ref="C10:H10" si="0">SUM(C3:C9)</f>
        <v>236737130.29000002</v>
      </c>
      <c r="D10" s="13">
        <f t="shared" si="0"/>
        <v>11789022.359999999</v>
      </c>
      <c r="E10" s="13">
        <f t="shared" si="0"/>
        <v>224948107.93000001</v>
      </c>
      <c r="F10" s="13">
        <f t="shared" si="0"/>
        <v>224948107.93000001</v>
      </c>
      <c r="G10" s="13">
        <f t="shared" si="0"/>
        <v>165657461.31</v>
      </c>
      <c r="H10" s="13">
        <f t="shared" si="0"/>
        <v>165657461.31</v>
      </c>
      <c r="I10" s="14">
        <f>SUM(I3:I9)</f>
        <v>0</v>
      </c>
    </row>
    <row r="11" spans="1:15" ht="13.8" customHeight="1" x14ac:dyDescent="0.3">
      <c r="A11" s="7" t="s">
        <v>17</v>
      </c>
      <c r="B11" s="11">
        <v>3534706.37</v>
      </c>
      <c r="C11" s="11">
        <v>3996339.94</v>
      </c>
      <c r="D11" s="11">
        <v>983659.64</v>
      </c>
      <c r="E11" s="11">
        <v>2537610.5</v>
      </c>
      <c r="F11" s="11">
        <v>2537610.5</v>
      </c>
      <c r="G11" s="11">
        <v>2340895.2599999998</v>
      </c>
      <c r="H11" s="11">
        <v>2294626.5499999998</v>
      </c>
      <c r="I11" s="12">
        <v>46268.71</v>
      </c>
    </row>
    <row r="12" spans="1:15" x14ac:dyDescent="0.3">
      <c r="A12" s="7" t="s">
        <v>18</v>
      </c>
      <c r="B12" s="11">
        <v>3078690.48</v>
      </c>
      <c r="C12" s="11">
        <v>3157300.67</v>
      </c>
      <c r="D12" s="11">
        <v>539842.19999999995</v>
      </c>
      <c r="E12" s="11">
        <v>1945482.82</v>
      </c>
      <c r="F12" s="11">
        <v>1945482.82</v>
      </c>
      <c r="G12" s="11">
        <v>1490415.19</v>
      </c>
      <c r="H12" s="11">
        <v>1320938.77</v>
      </c>
      <c r="I12" s="12">
        <v>169476.42</v>
      </c>
    </row>
    <row r="13" spans="1:15" x14ac:dyDescent="0.3">
      <c r="A13" s="7" t="s">
        <v>19</v>
      </c>
      <c r="B13" s="11">
        <v>30476357.340000004</v>
      </c>
      <c r="C13" s="11">
        <v>29276711</v>
      </c>
      <c r="D13" s="11">
        <v>4221658.0999999996</v>
      </c>
      <c r="E13" s="11">
        <v>21568554.629999999</v>
      </c>
      <c r="F13" s="11">
        <v>21538554.629999999</v>
      </c>
      <c r="G13" s="11">
        <v>14085827.869999999</v>
      </c>
      <c r="H13" s="11">
        <v>12821639.920000002</v>
      </c>
      <c r="I13" s="12">
        <v>1264187.95</v>
      </c>
    </row>
    <row r="14" spans="1:15" x14ac:dyDescent="0.3">
      <c r="A14" s="9" t="s">
        <v>40</v>
      </c>
      <c r="B14" s="15">
        <v>10926095.640000001</v>
      </c>
      <c r="C14" s="15">
        <v>10836095.640000001</v>
      </c>
      <c r="D14" s="15">
        <v>5466068.0800000001</v>
      </c>
      <c r="E14" s="15">
        <v>4118219.85</v>
      </c>
      <c r="F14" s="15">
        <v>4118219.85</v>
      </c>
      <c r="G14" s="15">
        <v>4118219.85</v>
      </c>
      <c r="H14" s="15">
        <v>3729513.36</v>
      </c>
      <c r="I14" s="16">
        <v>388706.49</v>
      </c>
      <c r="J14" s="2"/>
    </row>
    <row r="15" spans="1:15" x14ac:dyDescent="0.3">
      <c r="A15" s="9" t="s">
        <v>41</v>
      </c>
      <c r="B15" s="15">
        <v>611472.5</v>
      </c>
      <c r="C15" s="15">
        <v>592472.5</v>
      </c>
      <c r="D15" s="15">
        <v>204287.97</v>
      </c>
      <c r="E15" s="15">
        <v>282139.67</v>
      </c>
      <c r="F15" s="15">
        <v>282139.67</v>
      </c>
      <c r="G15" s="15">
        <v>282139.67</v>
      </c>
      <c r="H15" s="15">
        <v>265794.63</v>
      </c>
      <c r="I15" s="16">
        <v>16345.04</v>
      </c>
      <c r="J15" s="3"/>
      <c r="K15" s="3"/>
      <c r="L15" s="3"/>
      <c r="M15" s="3"/>
      <c r="N15" s="3"/>
      <c r="O15" s="3"/>
    </row>
    <row r="16" spans="1:15" x14ac:dyDescent="0.3">
      <c r="A16" s="9" t="s">
        <v>42</v>
      </c>
      <c r="B16" s="15">
        <v>4120978.47</v>
      </c>
      <c r="C16" s="15">
        <v>4120978.47</v>
      </c>
      <c r="D16" s="15">
        <v>1777272.43</v>
      </c>
      <c r="E16" s="15">
        <v>2227662.27</v>
      </c>
      <c r="F16" s="15">
        <v>2227662.27</v>
      </c>
      <c r="G16" s="15">
        <v>2045647.7</v>
      </c>
      <c r="H16" s="15">
        <v>2029767.4</v>
      </c>
      <c r="I16" s="16">
        <v>15880.3</v>
      </c>
    </row>
    <row r="17" spans="1:9" x14ac:dyDescent="0.3">
      <c r="A17" s="9" t="s">
        <v>43</v>
      </c>
      <c r="B17" s="15">
        <v>33910</v>
      </c>
      <c r="C17" s="15">
        <v>33910</v>
      </c>
      <c r="D17" s="15">
        <v>18964.400000000001</v>
      </c>
      <c r="E17" s="15">
        <v>11039.01</v>
      </c>
      <c r="F17" s="15">
        <v>11039.01</v>
      </c>
      <c r="G17" s="15">
        <v>11039.01</v>
      </c>
      <c r="H17" s="15">
        <v>10431.68</v>
      </c>
      <c r="I17" s="16">
        <v>607.33000000000004</v>
      </c>
    </row>
    <row r="18" spans="1:9" x14ac:dyDescent="0.3">
      <c r="A18" s="9" t="s">
        <v>44</v>
      </c>
      <c r="B18" s="15">
        <v>182000</v>
      </c>
      <c r="C18" s="15">
        <v>182000</v>
      </c>
      <c r="D18" s="15">
        <v>69469.789999999994</v>
      </c>
      <c r="E18" s="15">
        <v>97715.79</v>
      </c>
      <c r="F18" s="15">
        <v>97715.79</v>
      </c>
      <c r="G18" s="15">
        <v>90028.99</v>
      </c>
      <c r="H18" s="15">
        <v>79636.179999999993</v>
      </c>
      <c r="I18" s="16">
        <v>10392.81</v>
      </c>
    </row>
    <row r="19" spans="1:9" x14ac:dyDescent="0.3">
      <c r="A19" s="7" t="s">
        <v>20</v>
      </c>
      <c r="B19" s="11">
        <v>2851473.83</v>
      </c>
      <c r="C19" s="11">
        <v>3377090.4</v>
      </c>
      <c r="D19" s="11">
        <v>1610946.73</v>
      </c>
      <c r="E19" s="11">
        <v>1533998.21</v>
      </c>
      <c r="F19" s="11">
        <v>1533998.21</v>
      </c>
      <c r="G19" s="11">
        <v>1345835.15</v>
      </c>
      <c r="H19" s="11">
        <v>1262169.02</v>
      </c>
      <c r="I19" s="12">
        <v>83666.13</v>
      </c>
    </row>
    <row r="20" spans="1:9" x14ac:dyDescent="0.3">
      <c r="A20" s="7" t="s">
        <v>21</v>
      </c>
      <c r="B20" s="11">
        <v>96735</v>
      </c>
      <c r="C20" s="11">
        <v>96892.5</v>
      </c>
      <c r="D20" s="11">
        <v>88328.15</v>
      </c>
      <c r="E20" s="11">
        <v>3144.58</v>
      </c>
      <c r="F20" s="11">
        <v>3144.58</v>
      </c>
      <c r="G20" s="11">
        <v>3144.58</v>
      </c>
      <c r="H20" s="11">
        <v>3144.58</v>
      </c>
      <c r="I20" s="12">
        <v>0</v>
      </c>
    </row>
    <row r="21" spans="1:9" x14ac:dyDescent="0.3">
      <c r="A21" s="8" t="s">
        <v>22</v>
      </c>
      <c r="B21" s="13">
        <f>SUM(B11:B20)</f>
        <v>55912419.630000003</v>
      </c>
      <c r="C21" s="13">
        <f t="shared" ref="C21:H21" si="1">SUM(C11:C20)</f>
        <v>55669791.119999997</v>
      </c>
      <c r="D21" s="13">
        <f t="shared" si="1"/>
        <v>14980497.49</v>
      </c>
      <c r="E21" s="13">
        <f t="shared" si="1"/>
        <v>34325567.329999998</v>
      </c>
      <c r="F21" s="13">
        <f t="shared" si="1"/>
        <v>34295567.329999998</v>
      </c>
      <c r="G21" s="13">
        <f t="shared" si="1"/>
        <v>25813193.27</v>
      </c>
      <c r="H21" s="13">
        <f t="shared" si="1"/>
        <v>23817662.089999996</v>
      </c>
      <c r="I21" s="14">
        <f>SUM(I11:I20)</f>
        <v>1995531.1800000002</v>
      </c>
    </row>
    <row r="22" spans="1:9" x14ac:dyDescent="0.3">
      <c r="A22" s="7" t="s">
        <v>23</v>
      </c>
      <c r="B22" s="11">
        <v>43011.93</v>
      </c>
      <c r="C22" s="11">
        <v>43011.93</v>
      </c>
      <c r="D22" s="11">
        <v>0</v>
      </c>
      <c r="E22" s="11">
        <v>41043.96</v>
      </c>
      <c r="F22" s="11">
        <v>41043.96</v>
      </c>
      <c r="G22" s="11">
        <v>41043.96</v>
      </c>
      <c r="H22" s="11">
        <v>38767.01</v>
      </c>
      <c r="I22" s="12">
        <v>2276.9499999999998</v>
      </c>
    </row>
    <row r="23" spans="1:9" x14ac:dyDescent="0.3">
      <c r="A23" s="7" t="s">
        <v>24</v>
      </c>
      <c r="B23" s="11">
        <v>80000</v>
      </c>
      <c r="C23" s="11">
        <v>130000</v>
      </c>
      <c r="D23" s="11">
        <v>0</v>
      </c>
      <c r="E23" s="11">
        <v>83063.91</v>
      </c>
      <c r="F23" s="11">
        <v>83063.91</v>
      </c>
      <c r="G23" s="11">
        <v>83063.91</v>
      </c>
      <c r="H23" s="11">
        <v>82614.7</v>
      </c>
      <c r="I23" s="12">
        <v>449.21</v>
      </c>
    </row>
    <row r="24" spans="1:9" x14ac:dyDescent="0.3">
      <c r="A24" s="7" t="s">
        <v>25</v>
      </c>
      <c r="B24" s="11">
        <v>30166.91</v>
      </c>
      <c r="C24" s="11">
        <v>30166.91</v>
      </c>
      <c r="D24" s="11">
        <v>0</v>
      </c>
      <c r="E24" s="11">
        <v>15583.57</v>
      </c>
      <c r="F24" s="11">
        <v>15583.57</v>
      </c>
      <c r="G24" s="11">
        <v>15583.57</v>
      </c>
      <c r="H24" s="11">
        <v>15583.57</v>
      </c>
      <c r="I24" s="12">
        <v>0</v>
      </c>
    </row>
    <row r="25" spans="1:9" x14ac:dyDescent="0.3">
      <c r="A25" s="8" t="s">
        <v>26</v>
      </c>
      <c r="B25" s="13">
        <f>SUM(B22:B24)</f>
        <v>153178.84</v>
      </c>
      <c r="C25" s="13">
        <f t="shared" ref="C25:H25" si="2">SUM(C22:C24)</f>
        <v>203178.84</v>
      </c>
      <c r="D25" s="13">
        <f t="shared" si="2"/>
        <v>0</v>
      </c>
      <c r="E25" s="13">
        <f t="shared" si="2"/>
        <v>139691.44</v>
      </c>
      <c r="F25" s="13">
        <f t="shared" si="2"/>
        <v>139691.44</v>
      </c>
      <c r="G25" s="13">
        <f t="shared" si="2"/>
        <v>139691.44</v>
      </c>
      <c r="H25" s="13">
        <f t="shared" si="2"/>
        <v>136965.28</v>
      </c>
      <c r="I25" s="14">
        <f>SUM(I22:I24)</f>
        <v>2726.16</v>
      </c>
    </row>
    <row r="26" spans="1:9" x14ac:dyDescent="0.3">
      <c r="A26" s="7" t="s">
        <v>27</v>
      </c>
      <c r="B26" s="11">
        <v>4795106.18</v>
      </c>
      <c r="C26" s="11">
        <v>6479615.8099999996</v>
      </c>
      <c r="D26" s="11">
        <v>822283.75</v>
      </c>
      <c r="E26" s="11">
        <v>2077552.87</v>
      </c>
      <c r="F26" s="11">
        <v>2077552.87</v>
      </c>
      <c r="G26" s="11">
        <v>2077552.87</v>
      </c>
      <c r="H26" s="11">
        <v>2073052.87</v>
      </c>
      <c r="I26" s="12">
        <v>4500</v>
      </c>
    </row>
    <row r="27" spans="1:9" x14ac:dyDescent="0.3">
      <c r="A27" s="7" t="s">
        <v>28</v>
      </c>
      <c r="B27" s="11">
        <v>10408919.289999999</v>
      </c>
      <c r="C27" s="11">
        <v>10444300.640000001</v>
      </c>
      <c r="D27" s="11">
        <v>1067103.8</v>
      </c>
      <c r="E27" s="11">
        <v>7185861.0999999996</v>
      </c>
      <c r="F27" s="11">
        <v>7185861.0999999996</v>
      </c>
      <c r="G27" s="11">
        <v>7043135.0999999996</v>
      </c>
      <c r="H27" s="11">
        <v>6995265.0899999999</v>
      </c>
      <c r="I27" s="12">
        <v>47870.01</v>
      </c>
    </row>
    <row r="28" spans="1:9" x14ac:dyDescent="0.3">
      <c r="A28" s="7" t="s">
        <v>46</v>
      </c>
      <c r="B28" s="11">
        <v>19000</v>
      </c>
      <c r="C28" s="11">
        <v>54000</v>
      </c>
      <c r="D28" s="11">
        <v>19000</v>
      </c>
      <c r="E28" s="11">
        <v>35000</v>
      </c>
      <c r="F28" s="11">
        <v>35000</v>
      </c>
      <c r="G28" s="11">
        <v>35000</v>
      </c>
      <c r="H28" s="11">
        <v>35000</v>
      </c>
      <c r="I28" s="12">
        <v>0</v>
      </c>
    </row>
    <row r="29" spans="1:9" x14ac:dyDescent="0.3">
      <c r="A29" s="8" t="s">
        <v>29</v>
      </c>
      <c r="B29" s="13">
        <f>SUM(B26:B28)</f>
        <v>15223025.469999999</v>
      </c>
      <c r="C29" s="13">
        <f t="shared" ref="C29:H29" si="3">SUM(C26:C28)</f>
        <v>16977916.449999999</v>
      </c>
      <c r="D29" s="13">
        <f t="shared" si="3"/>
        <v>1908387.55</v>
      </c>
      <c r="E29" s="13">
        <f t="shared" si="3"/>
        <v>9298413.9699999988</v>
      </c>
      <c r="F29" s="13">
        <f t="shared" si="3"/>
        <v>9298413.9699999988</v>
      </c>
      <c r="G29" s="13">
        <f t="shared" si="3"/>
        <v>9155687.9699999988</v>
      </c>
      <c r="H29" s="13">
        <f t="shared" si="3"/>
        <v>9103317.9600000009</v>
      </c>
      <c r="I29" s="14">
        <f>SUM(I26:I28)</f>
        <v>52370.01</v>
      </c>
    </row>
    <row r="30" spans="1:9" x14ac:dyDescent="0.3">
      <c r="A30" s="8" t="s">
        <v>30</v>
      </c>
      <c r="B30" s="13">
        <v>92257517.790000007</v>
      </c>
      <c r="C30" s="13">
        <v>104245355.44</v>
      </c>
      <c r="D30" s="13">
        <v>19837258.140000001</v>
      </c>
      <c r="E30" s="13">
        <v>69846506.769999996</v>
      </c>
      <c r="F30" s="13">
        <v>69846506.769999996</v>
      </c>
      <c r="G30" s="13">
        <v>40833666.979999997</v>
      </c>
      <c r="H30" s="13">
        <v>38280973.490000002</v>
      </c>
      <c r="I30" s="14">
        <v>2552693.4900000002</v>
      </c>
    </row>
    <row r="31" spans="1:9" x14ac:dyDescent="0.3">
      <c r="A31" s="7" t="s">
        <v>31</v>
      </c>
      <c r="B31" s="11">
        <v>100000</v>
      </c>
      <c r="C31" s="11">
        <v>100000</v>
      </c>
      <c r="D31" s="11">
        <v>74006.509999999995</v>
      </c>
      <c r="E31" s="11">
        <v>25993.49</v>
      </c>
      <c r="F31" s="11">
        <v>25993.49</v>
      </c>
      <c r="G31" s="11">
        <v>25993.49</v>
      </c>
      <c r="H31" s="11">
        <v>25993.49</v>
      </c>
      <c r="I31" s="12">
        <v>0</v>
      </c>
    </row>
    <row r="32" spans="1:9" x14ac:dyDescent="0.3">
      <c r="A32" s="7" t="s">
        <v>32</v>
      </c>
      <c r="B32" s="11">
        <v>164000</v>
      </c>
      <c r="C32" s="11">
        <v>164000</v>
      </c>
      <c r="D32" s="11">
        <v>164000</v>
      </c>
      <c r="E32" s="11">
        <v>0</v>
      </c>
      <c r="F32" s="11">
        <v>0</v>
      </c>
      <c r="G32" s="11">
        <v>0</v>
      </c>
      <c r="H32" s="11">
        <v>0</v>
      </c>
      <c r="I32" s="12">
        <v>0</v>
      </c>
    </row>
    <row r="33" spans="1:9" x14ac:dyDescent="0.3">
      <c r="A33" s="8" t="s">
        <v>33</v>
      </c>
      <c r="B33" s="13">
        <f>SUM(B31:B32)</f>
        <v>264000</v>
      </c>
      <c r="C33" s="13">
        <f t="shared" ref="C33:H33" si="4">SUM(C31:C32)</f>
        <v>264000</v>
      </c>
      <c r="D33" s="13">
        <f t="shared" si="4"/>
        <v>238006.51</v>
      </c>
      <c r="E33" s="13">
        <f t="shared" si="4"/>
        <v>25993.49</v>
      </c>
      <c r="F33" s="13">
        <f t="shared" si="4"/>
        <v>25993.49</v>
      </c>
      <c r="G33" s="13">
        <f t="shared" si="4"/>
        <v>25993.49</v>
      </c>
      <c r="H33" s="13">
        <f t="shared" si="4"/>
        <v>25993.49</v>
      </c>
      <c r="I33" s="14">
        <f>SUM(I31:I32)</f>
        <v>0</v>
      </c>
    </row>
    <row r="34" spans="1:9" x14ac:dyDescent="0.3">
      <c r="A34" s="7" t="s">
        <v>34</v>
      </c>
      <c r="B34" s="11">
        <v>150340.15</v>
      </c>
      <c r="C34" s="11">
        <v>150340.15</v>
      </c>
      <c r="D34" s="11">
        <v>340.15</v>
      </c>
      <c r="E34" s="11">
        <v>13500</v>
      </c>
      <c r="F34" s="11">
        <v>13500</v>
      </c>
      <c r="G34" s="11">
        <v>13500</v>
      </c>
      <c r="H34" s="11">
        <v>13500</v>
      </c>
      <c r="I34" s="12">
        <v>0</v>
      </c>
    </row>
    <row r="35" spans="1:9" x14ac:dyDescent="0.3">
      <c r="A35" s="7" t="s">
        <v>35</v>
      </c>
      <c r="B35" s="11">
        <v>139682.18</v>
      </c>
      <c r="C35" s="11">
        <v>139682.18</v>
      </c>
      <c r="D35" s="11">
        <v>139682.18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3">
      <c r="A36" s="7" t="s">
        <v>45</v>
      </c>
      <c r="B36" s="11">
        <v>21703.47</v>
      </c>
      <c r="C36" s="11">
        <v>21703.47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2">
        <v>0</v>
      </c>
    </row>
    <row r="37" spans="1:9" x14ac:dyDescent="0.3">
      <c r="A37" s="8" t="s">
        <v>36</v>
      </c>
      <c r="B37" s="13">
        <f>SUM(B34:B36)</f>
        <v>311725.79999999993</v>
      </c>
      <c r="C37" s="13">
        <f t="shared" ref="C37:H37" si="5">SUM(C34:C36)</f>
        <v>311725.79999999993</v>
      </c>
      <c r="D37" s="13">
        <f t="shared" si="5"/>
        <v>140022.32999999999</v>
      </c>
      <c r="E37" s="13">
        <f t="shared" si="5"/>
        <v>13500</v>
      </c>
      <c r="F37" s="13">
        <f t="shared" si="5"/>
        <v>13500</v>
      </c>
      <c r="G37" s="13">
        <f t="shared" si="5"/>
        <v>13500</v>
      </c>
      <c r="H37" s="13">
        <f t="shared" si="5"/>
        <v>13500</v>
      </c>
      <c r="I37" s="14">
        <f>SUM(I34:I36)</f>
        <v>0</v>
      </c>
    </row>
    <row r="38" spans="1:9" x14ac:dyDescent="0.3">
      <c r="A38" s="7" t="s">
        <v>37</v>
      </c>
      <c r="B38" s="11">
        <v>5391622</v>
      </c>
      <c r="C38" s="11">
        <v>5391622</v>
      </c>
      <c r="D38" s="11">
        <v>0</v>
      </c>
      <c r="E38" s="11">
        <v>4710221.2300000004</v>
      </c>
      <c r="F38" s="11">
        <v>4710221.2300000004</v>
      </c>
      <c r="G38" s="11">
        <v>4710221.2300000004</v>
      </c>
      <c r="H38" s="11">
        <v>4168642.04</v>
      </c>
      <c r="I38" s="12">
        <v>541579.18999999994</v>
      </c>
    </row>
    <row r="39" spans="1:9" x14ac:dyDescent="0.3">
      <c r="A39" s="8" t="s">
        <v>38</v>
      </c>
      <c r="B39" s="13">
        <f>SUM(B38)</f>
        <v>5391622</v>
      </c>
      <c r="C39" s="13">
        <f t="shared" ref="C39:H39" si="6">SUM(C38)</f>
        <v>5391622</v>
      </c>
      <c r="D39" s="13">
        <f t="shared" si="6"/>
        <v>0</v>
      </c>
      <c r="E39" s="13">
        <f t="shared" si="6"/>
        <v>4710221.2300000004</v>
      </c>
      <c r="F39" s="13">
        <f t="shared" si="6"/>
        <v>4710221.2300000004</v>
      </c>
      <c r="G39" s="13">
        <f t="shared" si="6"/>
        <v>4710221.2300000004</v>
      </c>
      <c r="H39" s="13">
        <f t="shared" si="6"/>
        <v>4168642.04</v>
      </c>
      <c r="I39" s="14">
        <f>SUM(I38)</f>
        <v>541579.18999999994</v>
      </c>
    </row>
    <row r="40" spans="1:9" x14ac:dyDescent="0.3">
      <c r="A40" s="10" t="s">
        <v>39</v>
      </c>
      <c r="B40" s="17">
        <f t="shared" ref="B40:I40" si="7">SUM(B10,B21,B25,B29,B30,B33,B37,B39)</f>
        <v>406250619.82000005</v>
      </c>
      <c r="C40" s="17">
        <f t="shared" si="7"/>
        <v>419800719.94</v>
      </c>
      <c r="D40" s="17">
        <f t="shared" si="7"/>
        <v>48893194.380000003</v>
      </c>
      <c r="E40" s="17">
        <f t="shared" si="7"/>
        <v>343308002.15999997</v>
      </c>
      <c r="F40" s="17">
        <f t="shared" si="7"/>
        <v>343278002.15999997</v>
      </c>
      <c r="G40" s="17">
        <f t="shared" si="7"/>
        <v>246349415.69</v>
      </c>
      <c r="H40" s="17">
        <f t="shared" si="7"/>
        <v>241204515.66000003</v>
      </c>
      <c r="I40" s="20">
        <f t="shared" si="7"/>
        <v>5144900.0299999993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5" orientation="landscape" r:id="rId1"/>
  <headerFooter>
    <oddHeader>&amp;R&amp;G</oddHeader>
    <oddFooter>&amp;L&amp;8ÁREA ECONÓMICA&amp;C&amp;8&amp;P de &amp;N&amp;R&amp;8Actualizado a 11/12/2023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2023-12-11T13:21:29Z</dcterms:modified>
</cp:coreProperties>
</file>