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EMORIAS OBJETIVOS_ESTHER\PORTAL DE TRANSPARENCIA\Ejercicio 2024\GASTOS\"/>
    </mc:Choice>
  </mc:AlternateContent>
  <bookViews>
    <workbookView xWindow="0" yWindow="0" windowWidth="23040" windowHeight="9384"/>
  </bookViews>
  <sheets>
    <sheet name="Resumen C.9-2024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7" i="1" l="1"/>
  <c r="C27" i="1"/>
  <c r="D22" i="1"/>
  <c r="C22" i="1"/>
  <c r="D15" i="1"/>
  <c r="D29" i="1" s="1"/>
  <c r="C15" i="1"/>
  <c r="C29" i="1" s="1"/>
</calcChain>
</file>

<file path=xl/sharedStrings.xml><?xml version="1.0" encoding="utf-8"?>
<sst xmlns="http://schemas.openxmlformats.org/spreadsheetml/2006/main" count="27" uniqueCount="26">
  <si>
    <t>RESUMEN CAPÍTULO 9 - PRESUPUESTO 2024</t>
  </si>
  <si>
    <t>CONCEPTO</t>
  </si>
  <si>
    <t>AÑO FINALIZACIÓN</t>
  </si>
  <si>
    <t>PRINCIPAL 2024</t>
  </si>
  <si>
    <t>INTERESES 2024</t>
  </si>
  <si>
    <t>ACTEPARQ 2009</t>
  </si>
  <si>
    <t>ACTEPARQ 2010</t>
  </si>
  <si>
    <t>INNPLANTA 2010</t>
  </si>
  <si>
    <t>INNPLANTA 2011</t>
  </si>
  <si>
    <t>CEI MONCLOA INNOCAMPUS</t>
  </si>
  <si>
    <t>CEI MONCLOA 2010</t>
  </si>
  <si>
    <t>CEI MONCLOA 2011</t>
  </si>
  <si>
    <t>CEI MONTEGANCEDO 2010</t>
  </si>
  <si>
    <t>CEI MONTEGANCEDO 2011</t>
  </si>
  <si>
    <t>CEI MONTEGANCEDO</t>
  </si>
  <si>
    <t>Préstamos Parques Científicos y Tecnológicos</t>
  </si>
  <si>
    <t>PAV-100000-2007-397</t>
  </si>
  <si>
    <t>TSI-070100-2009-207</t>
  </si>
  <si>
    <t>EQC2019-005701-P</t>
  </si>
  <si>
    <t>EQC2019-006491-P</t>
  </si>
  <si>
    <t>Otros préstamos de investigación</t>
  </si>
  <si>
    <t>PRESTAMOS EQUIM CCO (RECIBIDO 2014)</t>
  </si>
  <si>
    <t>PRESTAMOS EQUIM CCO (RECIBIDO 2015)</t>
  </si>
  <si>
    <t>PRESTAMOS EQUIM CCO (RECIBIDO 2016)</t>
  </si>
  <si>
    <t>Préstamos para equipamiento cco y tco</t>
  </si>
  <si>
    <t>TOTAL AMORTIZACIONES PRÉSTAMOS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</si>
</sst>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hair">
        <color theme="0" tint="-4.9989318521683403E-2"/>
      </left>
      <right style="hair">
        <color theme="0" tint="-4.9989318521683403E-2"/>
      </right>
      <top style="hair">
        <color theme="0" tint="-4.9989318521683403E-2"/>
      </top>
      <bottom style="hair">
        <color theme="0" tint="-4.9989318521683403E-2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3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left" vertical="center" indent="1"/>
    </xf>
    <xf numFmtId="0" fontId="5" fillId="2" borderId="0" xfId="0" applyFont="1" applyFill="1" applyBorder="1" applyAlignment="1">
      <alignment vertical="center"/>
    </xf>
    <xf numFmtId="4" fontId="6" fillId="2" borderId="0" xfId="0" applyNumberFormat="1" applyFont="1" applyFill="1" applyBorder="1" applyAlignment="1">
      <alignment horizontal="right" vertical="center" indent="1"/>
    </xf>
    <xf numFmtId="0" fontId="5" fillId="2" borderId="0" xfId="0" applyFont="1" applyFill="1" applyBorder="1"/>
    <xf numFmtId="0" fontId="7" fillId="4" borderId="2" xfId="0" applyFont="1" applyFill="1" applyBorder="1" applyAlignment="1">
      <alignment horizontal="left" vertical="center" indent="1"/>
    </xf>
    <xf numFmtId="0" fontId="7" fillId="4" borderId="2" xfId="0" applyFont="1" applyFill="1" applyBorder="1" applyAlignment="1">
      <alignment horizontal="center" vertical="center"/>
    </xf>
    <xf numFmtId="4" fontId="7" fillId="4" borderId="2" xfId="0" applyNumberFormat="1" applyFont="1" applyFill="1" applyBorder="1" applyAlignment="1">
      <alignment horizontal="right" vertical="center" indent="1"/>
    </xf>
    <xf numFmtId="4" fontId="8" fillId="3" borderId="2" xfId="0" applyNumberFormat="1" applyFont="1" applyFill="1" applyBorder="1" applyAlignment="1">
      <alignment horizontal="left" vertical="center" indent="1"/>
    </xf>
    <xf numFmtId="4" fontId="8" fillId="3" borderId="2" xfId="0" applyNumberFormat="1" applyFont="1" applyFill="1" applyBorder="1" applyAlignment="1">
      <alignment vertical="center"/>
    </xf>
    <xf numFmtId="4" fontId="8" fillId="3" borderId="2" xfId="0" applyNumberFormat="1" applyFont="1" applyFill="1" applyBorder="1" applyAlignment="1">
      <alignment horizontal="right" vertical="center" indent="1"/>
    </xf>
    <xf numFmtId="4" fontId="7" fillId="2" borderId="2" xfId="0" applyNumberFormat="1" applyFont="1" applyFill="1" applyBorder="1" applyAlignment="1">
      <alignment horizontal="right" vertical="center" indent="1"/>
    </xf>
    <xf numFmtId="0" fontId="8" fillId="3" borderId="2" xfId="0" applyFont="1" applyFill="1" applyBorder="1" applyAlignment="1">
      <alignment horizontal="left" vertical="center" indent="1"/>
    </xf>
    <xf numFmtId="0" fontId="8" fillId="3" borderId="2" xfId="0" applyFont="1" applyFill="1" applyBorder="1" applyAlignment="1">
      <alignment vertical="center"/>
    </xf>
    <xf numFmtId="0" fontId="9" fillId="3" borderId="2" xfId="0" applyFont="1" applyFill="1" applyBorder="1" applyAlignment="1">
      <alignment horizontal="left" vertical="center" indent="1"/>
    </xf>
    <xf numFmtId="0" fontId="9" fillId="3" borderId="2" xfId="0" applyFont="1" applyFill="1" applyBorder="1" applyAlignment="1">
      <alignment vertical="center"/>
    </xf>
    <xf numFmtId="0" fontId="3" fillId="5" borderId="1" xfId="0" applyFont="1" applyFill="1" applyBorder="1" applyAlignment="1">
      <alignment horizontal="left" vertical="center" indent="1"/>
    </xf>
    <xf numFmtId="4" fontId="3" fillId="5" borderId="1" xfId="0" applyNumberFormat="1" applyFont="1" applyFill="1" applyBorder="1" applyAlignment="1">
      <alignment vertical="center"/>
    </xf>
    <xf numFmtId="4" fontId="4" fillId="5" borderId="1" xfId="0" applyNumberFormat="1" applyFont="1" applyFill="1" applyBorder="1" applyAlignment="1">
      <alignment horizontal="right" vertical="center" indent="1"/>
    </xf>
    <xf numFmtId="0" fontId="2" fillId="2" borderId="0" xfId="0" applyFont="1" applyFill="1" applyBorder="1" applyAlignment="1">
      <alignment horizontal="center"/>
    </xf>
    <xf numFmtId="4" fontId="2" fillId="2" borderId="0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9"/>
  <sheetViews>
    <sheetView tabSelected="1" workbookViewId="0">
      <selection sqref="A1:D1"/>
    </sheetView>
  </sheetViews>
  <sheetFormatPr baseColWidth="10" defaultColWidth="11.44140625" defaultRowHeight="14.4" x14ac:dyDescent="0.3"/>
  <cols>
    <col min="1" max="1" width="43.21875" style="2" customWidth="1"/>
    <col min="2" max="2" width="14.88671875" style="25" customWidth="1"/>
    <col min="3" max="3" width="19" style="26" customWidth="1"/>
    <col min="4" max="4" width="14.5546875" style="26" customWidth="1"/>
    <col min="5" max="5" width="11.6640625" style="2" bestFit="1" customWidth="1"/>
    <col min="6" max="7" width="11.44140625" style="2"/>
    <col min="8" max="8" width="19" style="2" customWidth="1"/>
    <col min="9" max="9" width="11.44140625" style="2"/>
    <col min="10" max="10" width="12.6640625" style="2" bestFit="1" customWidth="1"/>
    <col min="11" max="16384" width="11.44140625" style="2"/>
  </cols>
  <sheetData>
    <row r="1" spans="1:4" ht="18" x14ac:dyDescent="0.35">
      <c r="A1" s="1" t="s">
        <v>0</v>
      </c>
      <c r="B1" s="1"/>
      <c r="C1" s="1"/>
      <c r="D1" s="1"/>
    </row>
    <row r="3" spans="1:4" s="6" customFormat="1" ht="33" customHeight="1" x14ac:dyDescent="0.3">
      <c r="A3" s="3" t="s">
        <v>1</v>
      </c>
      <c r="B3" s="4" t="s">
        <v>2</v>
      </c>
      <c r="C3" s="5" t="s">
        <v>3</v>
      </c>
      <c r="D3" s="5" t="s">
        <v>4</v>
      </c>
    </row>
    <row r="4" spans="1:4" s="10" customFormat="1" ht="7.5" customHeight="1" x14ac:dyDescent="0.25">
      <c r="A4" s="7"/>
      <c r="B4" s="8"/>
      <c r="C4" s="9"/>
      <c r="D4" s="9"/>
    </row>
    <row r="5" spans="1:4" s="10" customFormat="1" ht="17.25" customHeight="1" x14ac:dyDescent="0.25">
      <c r="A5" s="11" t="s">
        <v>5</v>
      </c>
      <c r="B5" s="12">
        <v>2024</v>
      </c>
      <c r="C5" s="13">
        <v>872740.29999999993</v>
      </c>
      <c r="D5" s="13"/>
    </row>
    <row r="6" spans="1:4" s="10" customFormat="1" ht="17.25" customHeight="1" x14ac:dyDescent="0.25">
      <c r="A6" s="11" t="s">
        <v>6</v>
      </c>
      <c r="B6" s="12">
        <v>2025</v>
      </c>
      <c r="C6" s="13">
        <v>48633.08</v>
      </c>
      <c r="D6" s="13"/>
    </row>
    <row r="7" spans="1:4" s="10" customFormat="1" ht="17.25" customHeight="1" x14ac:dyDescent="0.25">
      <c r="A7" s="11" t="s">
        <v>7</v>
      </c>
      <c r="B7" s="12">
        <v>2025</v>
      </c>
      <c r="C7" s="13">
        <v>197491.38</v>
      </c>
      <c r="D7" s="13"/>
    </row>
    <row r="8" spans="1:4" s="10" customFormat="1" ht="17.25" customHeight="1" x14ac:dyDescent="0.25">
      <c r="A8" s="11" t="s">
        <v>8</v>
      </c>
      <c r="B8" s="12">
        <v>2026</v>
      </c>
      <c r="C8" s="13">
        <v>26081.62</v>
      </c>
      <c r="D8" s="13">
        <v>926.2173368727714</v>
      </c>
    </row>
    <row r="9" spans="1:4" s="10" customFormat="1" ht="17.25" customHeight="1" x14ac:dyDescent="0.25">
      <c r="A9" s="11" t="s">
        <v>9</v>
      </c>
      <c r="B9" s="12">
        <v>2025</v>
      </c>
      <c r="C9" s="13">
        <v>67884.320000000007</v>
      </c>
      <c r="D9" s="13">
        <v>1597.7899999999936</v>
      </c>
    </row>
    <row r="10" spans="1:4" s="10" customFormat="1" ht="17.25" customHeight="1" x14ac:dyDescent="0.25">
      <c r="A10" s="11" t="s">
        <v>10</v>
      </c>
      <c r="B10" s="12">
        <v>2024</v>
      </c>
      <c r="C10" s="13">
        <v>833334</v>
      </c>
      <c r="D10" s="13"/>
    </row>
    <row r="11" spans="1:4" s="10" customFormat="1" ht="17.25" customHeight="1" x14ac:dyDescent="0.25">
      <c r="A11" s="11" t="s">
        <v>11</v>
      </c>
      <c r="B11" s="12">
        <v>2026</v>
      </c>
      <c r="C11" s="13">
        <v>88636.26</v>
      </c>
      <c r="D11" s="13">
        <v>3813.3662878927303</v>
      </c>
    </row>
    <row r="12" spans="1:4" s="10" customFormat="1" ht="17.25" customHeight="1" x14ac:dyDescent="0.25">
      <c r="A12" s="11" t="s">
        <v>12</v>
      </c>
      <c r="B12" s="12">
        <v>2024</v>
      </c>
      <c r="C12" s="13">
        <v>332767.5354545454</v>
      </c>
      <c r="D12" s="13"/>
    </row>
    <row r="13" spans="1:4" s="10" customFormat="1" ht="17.25" customHeight="1" x14ac:dyDescent="0.25">
      <c r="A13" s="11" t="s">
        <v>13</v>
      </c>
      <c r="B13" s="12">
        <v>2026</v>
      </c>
      <c r="C13" s="13">
        <v>182379.13</v>
      </c>
      <c r="D13" s="13">
        <v>7846.4329413512942</v>
      </c>
    </row>
    <row r="14" spans="1:4" s="10" customFormat="1" ht="17.25" customHeight="1" x14ac:dyDescent="0.25">
      <c r="A14" s="11" t="s">
        <v>14</v>
      </c>
      <c r="B14" s="12">
        <v>2025</v>
      </c>
      <c r="C14" s="13">
        <v>338577</v>
      </c>
      <c r="D14" s="13">
        <v>7969.0495950000068</v>
      </c>
    </row>
    <row r="15" spans="1:4" s="10" customFormat="1" ht="21.75" customHeight="1" x14ac:dyDescent="0.25">
      <c r="A15" s="14" t="s">
        <v>15</v>
      </c>
      <c r="B15" s="15"/>
      <c r="C15" s="16">
        <f>SUM(C5:C14)</f>
        <v>2988524.625454545</v>
      </c>
      <c r="D15" s="16">
        <f>SUM(D5:D14)</f>
        <v>22152.856161116797</v>
      </c>
    </row>
    <row r="16" spans="1:4" s="10" customFormat="1" ht="7.5" customHeight="1" x14ac:dyDescent="0.25">
      <c r="A16" s="7"/>
      <c r="B16" s="8"/>
      <c r="C16" s="9"/>
      <c r="D16" s="9"/>
    </row>
    <row r="17" spans="1:4" s="10" customFormat="1" ht="17.25" customHeight="1" x14ac:dyDescent="0.25">
      <c r="A17" s="11" t="s">
        <v>16</v>
      </c>
      <c r="B17" s="12">
        <v>2024</v>
      </c>
      <c r="C17" s="13">
        <v>24456.66</v>
      </c>
      <c r="D17" s="17"/>
    </row>
    <row r="18" spans="1:4" s="10" customFormat="1" ht="17.25" customHeight="1" x14ac:dyDescent="0.25">
      <c r="A18" s="11" t="s">
        <v>17</v>
      </c>
      <c r="B18" s="12">
        <v>2024</v>
      </c>
      <c r="C18" s="13">
        <v>11726.67</v>
      </c>
      <c r="D18" s="17"/>
    </row>
    <row r="19" spans="1:4" s="10" customFormat="1" ht="17.25" customHeight="1" x14ac:dyDescent="0.25">
      <c r="A19" s="11" t="s">
        <v>17</v>
      </c>
      <c r="B19" s="12">
        <v>2024</v>
      </c>
      <c r="C19" s="13">
        <v>4940</v>
      </c>
      <c r="D19" s="17"/>
    </row>
    <row r="20" spans="1:4" s="10" customFormat="1" ht="17.25" customHeight="1" x14ac:dyDescent="0.25">
      <c r="A20" s="11" t="s">
        <v>18</v>
      </c>
      <c r="B20" s="12">
        <v>2030</v>
      </c>
      <c r="C20" s="13">
        <v>21875</v>
      </c>
      <c r="D20" s="17"/>
    </row>
    <row r="21" spans="1:4" s="10" customFormat="1" ht="17.25" customHeight="1" x14ac:dyDescent="0.25">
      <c r="A21" s="11" t="s">
        <v>19</v>
      </c>
      <c r="B21" s="12">
        <v>2030</v>
      </c>
      <c r="C21" s="13">
        <v>30106.49</v>
      </c>
      <c r="D21" s="17"/>
    </row>
    <row r="22" spans="1:4" s="10" customFormat="1" ht="21.75" customHeight="1" x14ac:dyDescent="0.25">
      <c r="A22" s="18" t="s">
        <v>20</v>
      </c>
      <c r="B22" s="19"/>
      <c r="C22" s="16">
        <f>SUM(C17:C21)</f>
        <v>93104.82</v>
      </c>
      <c r="D22" s="16">
        <f>SUM(D17:D21)</f>
        <v>0</v>
      </c>
    </row>
    <row r="23" spans="1:4" s="10" customFormat="1" ht="7.5" customHeight="1" x14ac:dyDescent="0.25">
      <c r="A23" s="7"/>
      <c r="B23" s="8"/>
      <c r="C23" s="9"/>
      <c r="D23" s="9"/>
    </row>
    <row r="24" spans="1:4" s="10" customFormat="1" ht="17.25" customHeight="1" x14ac:dyDescent="0.25">
      <c r="A24" s="11" t="s">
        <v>21</v>
      </c>
      <c r="B24" s="12">
        <v>2024</v>
      </c>
      <c r="C24" s="17">
        <v>71543.52693122685</v>
      </c>
      <c r="D24" s="17">
        <v>372.06303204237969</v>
      </c>
    </row>
    <row r="25" spans="1:4" s="10" customFormat="1" ht="17.25" customHeight="1" x14ac:dyDescent="0.25">
      <c r="A25" s="11" t="s">
        <v>22</v>
      </c>
      <c r="B25" s="12">
        <v>2025</v>
      </c>
      <c r="C25" s="17">
        <v>4437.1512419485025</v>
      </c>
      <c r="D25" s="17">
        <v>46.269040521046719</v>
      </c>
    </row>
    <row r="26" spans="1:4" s="10" customFormat="1" ht="17.25" customHeight="1" x14ac:dyDescent="0.25">
      <c r="A26" s="11" t="s">
        <v>23</v>
      </c>
      <c r="B26" s="12">
        <v>2026</v>
      </c>
      <c r="C26" s="17">
        <v>5042.17</v>
      </c>
      <c r="D26" s="17">
        <v>13.63</v>
      </c>
    </row>
    <row r="27" spans="1:4" s="10" customFormat="1" ht="21.75" customHeight="1" x14ac:dyDescent="0.25">
      <c r="A27" s="20" t="s">
        <v>24</v>
      </c>
      <c r="B27" s="21"/>
      <c r="C27" s="16">
        <f t="shared" ref="C27:D27" si="0">SUM(C24:C26)</f>
        <v>81022.848173175356</v>
      </c>
      <c r="D27" s="16">
        <f t="shared" si="0"/>
        <v>431.96207256342643</v>
      </c>
    </row>
    <row r="28" spans="1:4" s="10" customFormat="1" ht="7.5" customHeight="1" x14ac:dyDescent="0.25">
      <c r="A28" s="7"/>
      <c r="B28" s="8"/>
      <c r="C28" s="9"/>
      <c r="D28" s="9"/>
    </row>
    <row r="29" spans="1:4" s="10" customFormat="1" ht="24" customHeight="1" x14ac:dyDescent="0.25">
      <c r="A29" s="22" t="s">
        <v>25</v>
      </c>
      <c r="B29" s="23"/>
      <c r="C29" s="24">
        <f>C15+C22+C27</f>
        <v>3162652.2936277203</v>
      </c>
      <c r="D29" s="24">
        <f>D15+D22+D27</f>
        <v>22584.818233680224</v>
      </c>
    </row>
  </sheetData>
  <mergeCells count="1">
    <mergeCell ref="A1:D1"/>
  </mergeCells>
  <printOptions horizontalCentered="1"/>
  <pageMargins left="0.59055118110236227" right="0.59055118110236227" top="0.98425196850393704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 C.9-2024</vt:lpstr>
    </vt:vector>
  </TitlesOfParts>
  <Company>Univerisad Politecnica de Madrid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ines.garcia</dc:creator>
  <cp:lastModifiedBy>ines.garcia</cp:lastModifiedBy>
  <dcterms:created xsi:type="dcterms:W3CDTF">2023-12-12T12:54:24Z</dcterms:created>
  <dcterms:modified xsi:type="dcterms:W3CDTF">2023-12-12T12:55:39Z</dcterms:modified>
</cp:coreProperties>
</file>