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EN por programas" sheetId="1" r:id="rId1"/>
  </sheets>
  <externalReferences>
    <externalReference r:id="rId2"/>
    <externalReference r:id="rId3"/>
  </externalReferences>
  <definedNames>
    <definedName name="AÑO" localSheetId="0">#REF!</definedName>
    <definedName name="AÑO">#REF!</definedName>
    <definedName name="AÑOS">#REF!</definedName>
    <definedName name="_xlnm.Print_Area" localSheetId="0">'RESUMEN por programas'!$A$1:$M$22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programas'!$3:$3</definedName>
    <definedName name="VICERRECTORADO" localSheetId="0">#REF!</definedName>
    <definedName name="VICERRECTORADO">#REF!</definedName>
    <definedName name="VICERRECTORADOS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M19" i="1"/>
  <c r="M18" i="1"/>
  <c r="M17" i="1"/>
  <c r="M16" i="1"/>
  <c r="M15" i="1"/>
  <c r="M14" i="1"/>
  <c r="M13" i="1"/>
  <c r="M12" i="1"/>
  <c r="M11" i="1"/>
  <c r="M10" i="1"/>
  <c r="M9" i="1"/>
  <c r="H21" i="1"/>
  <c r="M8" i="1"/>
  <c r="L21" i="1"/>
  <c r="M7" i="1"/>
  <c r="M6" i="1"/>
  <c r="M5" i="1"/>
  <c r="K21" i="1"/>
  <c r="J21" i="1"/>
  <c r="I21" i="1"/>
  <c r="G21" i="1"/>
  <c r="F21" i="1"/>
  <c r="E21" i="1"/>
  <c r="C21" i="1"/>
  <c r="B21" i="1"/>
  <c r="M4" i="1" l="1"/>
  <c r="M21" i="1" l="1"/>
</calcChain>
</file>

<file path=xl/sharedStrings.xml><?xml version="1.0" encoding="utf-8"?>
<sst xmlns="http://schemas.openxmlformats.org/spreadsheetml/2006/main" count="31" uniqueCount="31">
  <si>
    <t>RESUMEN POR PROGRAMAS Y CENTROS DE GASTO 2024</t>
  </si>
  <si>
    <t>Centros de Gasto</t>
  </si>
  <si>
    <t>Prog. 143A</t>
  </si>
  <si>
    <t>Prog. 321M</t>
  </si>
  <si>
    <t>Prog. 321O</t>
  </si>
  <si>
    <t>Prog. 321P</t>
  </si>
  <si>
    <t>Prog. 322C</t>
  </si>
  <si>
    <t>Prog. 322L</t>
  </si>
  <si>
    <t>Prog. 322O</t>
  </si>
  <si>
    <t>Prog. 323M</t>
  </si>
  <si>
    <t>Prog. 324M</t>
  </si>
  <si>
    <t>Prog. 423N</t>
  </si>
  <si>
    <t>Prog. 466A</t>
  </si>
  <si>
    <t>Total Programas</t>
  </si>
  <si>
    <t>Vic. Asuntos Económicos</t>
  </si>
  <si>
    <t>Vic. de Estudiantes y Extensión Universitaria</t>
  </si>
  <si>
    <t>Vic. de Estrategia y Transformación Digital</t>
  </si>
  <si>
    <t>Vic. de Estrategia y Ordenación Académica</t>
  </si>
  <si>
    <t>Vic. de Internacionalización</t>
  </si>
  <si>
    <t>Vic. de Investigación, Innovación y Doctorado</t>
  </si>
  <si>
    <t>Vic. de Calidad y Eficiencia</t>
  </si>
  <si>
    <t>Secretaría General</t>
  </si>
  <si>
    <t>Gerencia y Responsable de Profesorado</t>
  </si>
  <si>
    <t xml:space="preserve">Vicerrectorado de Comunicación y Relaciones Institucionales </t>
  </si>
  <si>
    <t>Of. Defensor Universitario</t>
  </si>
  <si>
    <t>Centros de Investigación</t>
  </si>
  <si>
    <t>Servicios Generales de Campus</t>
  </si>
  <si>
    <t>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</si>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</sst>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\ "/>
    <numFmt numFmtId="165" formatCode="#,##0\ \ \ \ "/>
    <numFmt numFmtId="166" formatCode="#,##0.00\ "/>
    <numFmt numFmtId="167" formatCode="#,##0.00\ \ \ \ 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wrapText="1" indent="1"/>
    </xf>
    <xf numFmtId="166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left" vertical="center" wrapText="1" indent="1"/>
    </xf>
    <xf numFmtId="166" fontId="4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166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ines.garcia\Downloads\Gtos%202017%20EU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8.100.199.195\vae-agef-sp\INES\FORMULARIOS\Formularios%20con%20nuevos%20dptos%20a%201-8-14\LIBERACION%20Sept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. Téc"/>
      <sheetName val="EU Inform"/>
      <sheetName val="Forestal"/>
      <sheetName val="EU Indus"/>
      <sheetName val="Obras Púb."/>
      <sheetName val="Teleco tecn."/>
      <sheetName val="Centro Diseño de Moda"/>
      <sheetName val="Gtos comunes EU Inf-EUIT Telec"/>
      <sheetName val="ice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"/>
      <sheetName val="Hoja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tabSelected="1" workbookViewId="0"/>
  </sheetViews>
  <sheetFormatPr baseColWidth="10" defaultColWidth="11.44140625" defaultRowHeight="13.2" x14ac:dyDescent="0.25"/>
  <cols>
    <col min="1" max="1" width="19.21875" style="5" customWidth="1"/>
    <col min="2" max="2" width="9.77734375" style="5" customWidth="1"/>
    <col min="3" max="3" width="12.44140625" style="6" customWidth="1"/>
    <col min="4" max="4" width="9.77734375" style="7" customWidth="1"/>
    <col min="5" max="5" width="12" style="7" customWidth="1"/>
    <col min="6" max="6" width="13" style="7" customWidth="1"/>
    <col min="7" max="7" width="11.77734375" style="7" customWidth="1"/>
    <col min="8" max="8" width="10" style="4" customWidth="1"/>
    <col min="9" max="9" width="12.44140625" style="4" customWidth="1"/>
    <col min="10" max="11" width="11.44140625" style="6" customWidth="1"/>
    <col min="12" max="13" width="12.5546875" style="7" customWidth="1"/>
    <col min="14" max="16384" width="11.44140625" style="4"/>
  </cols>
  <sheetData>
    <row r="1" spans="1:13" ht="24" customHeight="1" x14ac:dyDescent="0.2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  <c r="L1" s="3"/>
      <c r="M1" s="3"/>
    </row>
    <row r="2" spans="1:13" ht="4.8" customHeight="1" x14ac:dyDescent="0.25"/>
    <row r="3" spans="1:13" s="11" customFormat="1" ht="28.8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</row>
    <row r="4" spans="1:13" s="11" customFormat="1" ht="28.5" customHeight="1" x14ac:dyDescent="0.25">
      <c r="A4" s="12" t="s">
        <v>14</v>
      </c>
      <c r="B4" s="13">
        <v>160000</v>
      </c>
      <c r="C4" s="13">
        <v>5520101.3100000005</v>
      </c>
      <c r="D4" s="13"/>
      <c r="E4" s="13">
        <v>6421972.04</v>
      </c>
      <c r="F4" s="13">
        <v>845535.17</v>
      </c>
      <c r="G4" s="13">
        <v>195135.08</v>
      </c>
      <c r="H4" s="13"/>
      <c r="I4" s="13">
        <v>8847160.7599999998</v>
      </c>
      <c r="J4" s="13">
        <v>1356000</v>
      </c>
      <c r="K4" s="13">
        <v>1001510</v>
      </c>
      <c r="L4" s="13">
        <v>76938745.879999995</v>
      </c>
      <c r="M4" s="13">
        <f>SUM(B4:L4)</f>
        <v>101286160.23999999</v>
      </c>
    </row>
    <row r="5" spans="1:13" s="11" customFormat="1" ht="28.5" customHeight="1" x14ac:dyDescent="0.25">
      <c r="A5" s="12" t="s">
        <v>15</v>
      </c>
      <c r="B5" s="13"/>
      <c r="C5" s="13">
        <v>91500</v>
      </c>
      <c r="D5" s="13"/>
      <c r="E5" s="13">
        <v>42000</v>
      </c>
      <c r="F5" s="13"/>
      <c r="G5" s="13"/>
      <c r="H5" s="13"/>
      <c r="I5" s="13">
        <v>716091.64</v>
      </c>
      <c r="J5" s="13">
        <v>432750</v>
      </c>
      <c r="K5" s="13"/>
      <c r="L5" s="13"/>
      <c r="M5" s="13">
        <f t="shared" ref="M5:M19" si="0">SUM(B5:L5)</f>
        <v>1282341.6400000001</v>
      </c>
    </row>
    <row r="6" spans="1:13" s="11" customFormat="1" ht="28.5" customHeight="1" x14ac:dyDescent="0.25">
      <c r="A6" s="12" t="s">
        <v>16</v>
      </c>
      <c r="B6" s="13"/>
      <c r="C6" s="13">
        <v>3228468.38</v>
      </c>
      <c r="D6" s="13"/>
      <c r="E6" s="13">
        <v>137000</v>
      </c>
      <c r="F6" s="13">
        <v>382005.44999999995</v>
      </c>
      <c r="G6" s="13"/>
      <c r="H6" s="13"/>
      <c r="I6" s="13">
        <v>61502.879999999997</v>
      </c>
      <c r="J6" s="13"/>
      <c r="K6" s="13"/>
      <c r="L6" s="13">
        <v>0</v>
      </c>
      <c r="M6" s="13">
        <f t="shared" si="0"/>
        <v>3808976.71</v>
      </c>
    </row>
    <row r="7" spans="1:13" s="11" customFormat="1" ht="28.5" customHeight="1" x14ac:dyDescent="0.25">
      <c r="A7" s="12" t="s">
        <v>17</v>
      </c>
      <c r="B7" s="13"/>
      <c r="C7" s="13">
        <v>76300</v>
      </c>
      <c r="D7" s="13"/>
      <c r="E7" s="13">
        <v>57500</v>
      </c>
      <c r="F7" s="13">
        <v>94000</v>
      </c>
      <c r="G7" s="13">
        <v>858000</v>
      </c>
      <c r="H7" s="13">
        <v>0</v>
      </c>
      <c r="I7" s="13">
        <v>51200</v>
      </c>
      <c r="J7" s="13">
        <v>0</v>
      </c>
      <c r="K7" s="13"/>
      <c r="L7" s="13">
        <v>9000</v>
      </c>
      <c r="M7" s="13">
        <f>SUM(B7:L7)</f>
        <v>1146000</v>
      </c>
    </row>
    <row r="8" spans="1:13" s="11" customFormat="1" ht="28.5" customHeight="1" x14ac:dyDescent="0.25">
      <c r="A8" s="12" t="s">
        <v>18</v>
      </c>
      <c r="B8" s="13">
        <v>223685</v>
      </c>
      <c r="C8" s="13">
        <v>35000</v>
      </c>
      <c r="D8" s="13"/>
      <c r="E8" s="13">
        <v>91008</v>
      </c>
      <c r="F8" s="13">
        <v>1313255</v>
      </c>
      <c r="G8" s="13">
        <v>0</v>
      </c>
      <c r="H8" s="13">
        <v>0</v>
      </c>
      <c r="I8" s="13">
        <v>4302168</v>
      </c>
      <c r="J8" s="13">
        <v>0</v>
      </c>
      <c r="K8" s="13"/>
      <c r="L8" s="13">
        <v>165171</v>
      </c>
      <c r="M8" s="13">
        <f t="shared" si="0"/>
        <v>6130287</v>
      </c>
    </row>
    <row r="9" spans="1:13" s="11" customFormat="1" ht="37.049999999999997" customHeight="1" x14ac:dyDescent="0.25">
      <c r="A9" s="12" t="s">
        <v>19</v>
      </c>
      <c r="B9" s="13"/>
      <c r="C9" s="13">
        <v>162000</v>
      </c>
      <c r="D9" s="13"/>
      <c r="E9" s="13"/>
      <c r="F9" s="13">
        <v>0</v>
      </c>
      <c r="G9" s="13">
        <v>11100</v>
      </c>
      <c r="H9" s="13"/>
      <c r="I9" s="13">
        <v>106500</v>
      </c>
      <c r="J9" s="13"/>
      <c r="K9" s="13"/>
      <c r="L9" s="13">
        <v>9782967.7300000004</v>
      </c>
      <c r="M9" s="13">
        <f t="shared" si="0"/>
        <v>10062567.73</v>
      </c>
    </row>
    <row r="10" spans="1:13" s="11" customFormat="1" ht="28.5" customHeight="1" x14ac:dyDescent="0.25">
      <c r="A10" s="12" t="s">
        <v>20</v>
      </c>
      <c r="B10" s="13"/>
      <c r="C10" s="13"/>
      <c r="D10" s="13"/>
      <c r="E10" s="13">
        <v>16000</v>
      </c>
      <c r="F10" s="13">
        <v>172461.43</v>
      </c>
      <c r="G10" s="13"/>
      <c r="H10" s="13">
        <v>335162.77</v>
      </c>
      <c r="I10" s="13">
        <v>529695.40999999992</v>
      </c>
      <c r="J10" s="13"/>
      <c r="K10" s="13"/>
      <c r="L10" s="13"/>
      <c r="M10" s="13">
        <f t="shared" si="0"/>
        <v>1053319.6099999999</v>
      </c>
    </row>
    <row r="11" spans="1:13" s="11" customFormat="1" ht="21" customHeight="1" x14ac:dyDescent="0.25">
      <c r="A11" s="12" t="s">
        <v>21</v>
      </c>
      <c r="B11" s="13"/>
      <c r="C11" s="13">
        <v>97240.99</v>
      </c>
      <c r="D11" s="13"/>
      <c r="E11" s="13">
        <v>200</v>
      </c>
      <c r="F11" s="13">
        <v>202559.01</v>
      </c>
      <c r="G11" s="13"/>
      <c r="H11" s="13"/>
      <c r="I11" s="13"/>
      <c r="J11" s="13"/>
      <c r="K11" s="13"/>
      <c r="L11" s="13"/>
      <c r="M11" s="13">
        <f t="shared" si="0"/>
        <v>300000</v>
      </c>
    </row>
    <row r="12" spans="1:13" s="11" customFormat="1" ht="39" customHeight="1" x14ac:dyDescent="0.25">
      <c r="A12" s="12" t="s">
        <v>22</v>
      </c>
      <c r="B12" s="13"/>
      <c r="C12" s="13">
        <v>98734144.739999995</v>
      </c>
      <c r="D12" s="13"/>
      <c r="E12" s="13">
        <v>771668.2699999999</v>
      </c>
      <c r="F12" s="13">
        <v>156846150.26999998</v>
      </c>
      <c r="G12" s="13"/>
      <c r="H12" s="13">
        <v>856.94</v>
      </c>
      <c r="I12" s="13">
        <v>147871.91</v>
      </c>
      <c r="J12" s="13"/>
      <c r="K12" s="13"/>
      <c r="L12" s="13">
        <v>9722372.2000000011</v>
      </c>
      <c r="M12" s="13">
        <f t="shared" si="0"/>
        <v>266223064.32999995</v>
      </c>
    </row>
    <row r="13" spans="1:13" s="11" customFormat="1" ht="52.5" customHeight="1" x14ac:dyDescent="0.25">
      <c r="A13" s="12" t="s">
        <v>23</v>
      </c>
      <c r="B13" s="13"/>
      <c r="C13" s="13">
        <v>200000</v>
      </c>
      <c r="D13" s="13"/>
      <c r="E13" s="13">
        <v>10000</v>
      </c>
      <c r="F13" s="13"/>
      <c r="G13" s="13"/>
      <c r="H13" s="13"/>
      <c r="I13" s="13">
        <v>80000</v>
      </c>
      <c r="J13" s="13"/>
      <c r="K13" s="13"/>
      <c r="L13" s="13"/>
      <c r="M13" s="13">
        <f t="shared" si="0"/>
        <v>290000</v>
      </c>
    </row>
    <row r="14" spans="1:13" s="11" customFormat="1" ht="28.5" customHeight="1" x14ac:dyDescent="0.25">
      <c r="A14" s="12" t="s">
        <v>24</v>
      </c>
      <c r="B14" s="13"/>
      <c r="C14" s="13">
        <v>10500</v>
      </c>
      <c r="D14" s="13"/>
      <c r="E14" s="13">
        <v>4500</v>
      </c>
      <c r="F14" s="13"/>
      <c r="G14" s="13"/>
      <c r="H14" s="13"/>
      <c r="I14" s="13">
        <v>0</v>
      </c>
      <c r="J14" s="13"/>
      <c r="K14" s="13"/>
      <c r="L14" s="13"/>
      <c r="M14" s="13">
        <f>SUM(B14:L14)</f>
        <v>15000</v>
      </c>
    </row>
    <row r="15" spans="1:13" s="11" customFormat="1" ht="28.5" customHeight="1" x14ac:dyDescent="0.25">
      <c r="A15" s="12" t="s">
        <v>25</v>
      </c>
      <c r="B15" s="13"/>
      <c r="C15" s="13">
        <v>36907.5</v>
      </c>
      <c r="D15" s="13"/>
      <c r="E15" s="13"/>
      <c r="F15" s="13"/>
      <c r="G15" s="13"/>
      <c r="H15" s="13"/>
      <c r="I15" s="13"/>
      <c r="J15" s="13"/>
      <c r="K15" s="13"/>
      <c r="L15" s="13">
        <v>3683285.77</v>
      </c>
      <c r="M15" s="13">
        <f t="shared" si="0"/>
        <v>3720193.27</v>
      </c>
    </row>
    <row r="16" spans="1:13" s="11" customFormat="1" ht="28.5" customHeight="1" x14ac:dyDescent="0.25">
      <c r="A16" s="12" t="s">
        <v>26</v>
      </c>
      <c r="B16" s="13"/>
      <c r="C16" s="13">
        <v>1054314.49</v>
      </c>
      <c r="D16" s="13"/>
      <c r="E16" s="13">
        <v>273500</v>
      </c>
      <c r="F16" s="13">
        <v>72000</v>
      </c>
      <c r="G16" s="13"/>
      <c r="H16" s="13"/>
      <c r="I16" s="13">
        <v>0</v>
      </c>
      <c r="J16" s="13"/>
      <c r="K16" s="13"/>
      <c r="L16" s="13">
        <v>742279.62000000011</v>
      </c>
      <c r="M16" s="13">
        <f t="shared" si="0"/>
        <v>2142094.1100000003</v>
      </c>
    </row>
    <row r="17" spans="1:13" s="11" customFormat="1" ht="21" customHeight="1" x14ac:dyDescent="0.25">
      <c r="A17" s="12" t="s">
        <v>27</v>
      </c>
      <c r="B17" s="13"/>
      <c r="C17" s="13"/>
      <c r="D17" s="13">
        <v>111000</v>
      </c>
      <c r="E17" s="13">
        <v>4000</v>
      </c>
      <c r="F17" s="13"/>
      <c r="G17" s="13"/>
      <c r="H17" s="13"/>
      <c r="I17" s="13">
        <v>95000</v>
      </c>
      <c r="J17" s="13"/>
      <c r="K17" s="13"/>
      <c r="L17" s="13"/>
      <c r="M17" s="13">
        <f t="shared" si="0"/>
        <v>210000</v>
      </c>
    </row>
    <row r="18" spans="1:13" s="11" customFormat="1" ht="21" customHeight="1" x14ac:dyDescent="0.25">
      <c r="A18" s="12" t="s">
        <v>28</v>
      </c>
      <c r="B18" s="13"/>
      <c r="C18" s="13">
        <v>22615.51</v>
      </c>
      <c r="D18" s="13"/>
      <c r="E18" s="13">
        <v>5477143.2699999996</v>
      </c>
      <c r="F18" s="13">
        <v>10878233.01</v>
      </c>
      <c r="G18" s="13"/>
      <c r="H18" s="13">
        <v>70457.63</v>
      </c>
      <c r="I18" s="13">
        <v>542625.5</v>
      </c>
      <c r="J18" s="13"/>
      <c r="K18" s="13"/>
      <c r="L18" s="13">
        <v>354463.82</v>
      </c>
      <c r="M18" s="13">
        <f t="shared" si="0"/>
        <v>17345538.740000002</v>
      </c>
    </row>
    <row r="19" spans="1:13" s="11" customFormat="1" ht="21" customHeight="1" x14ac:dyDescent="0.25">
      <c r="A19" s="14" t="s">
        <v>29</v>
      </c>
      <c r="B19" s="15"/>
      <c r="C19" s="15"/>
      <c r="D19" s="15"/>
      <c r="E19" s="15">
        <v>765702.55</v>
      </c>
      <c r="F19" s="15">
        <v>869483.29</v>
      </c>
      <c r="G19" s="15"/>
      <c r="H19" s="15"/>
      <c r="I19" s="15">
        <v>38211.31</v>
      </c>
      <c r="J19" s="15"/>
      <c r="K19" s="15"/>
      <c r="L19" s="15"/>
      <c r="M19" s="15">
        <f t="shared" si="0"/>
        <v>1673397.1500000001</v>
      </c>
    </row>
    <row r="20" spans="1:13" ht="7.5" customHeight="1" x14ac:dyDescent="0.25">
      <c r="C20" s="5"/>
      <c r="E20" s="4"/>
      <c r="H20" s="7"/>
      <c r="I20" s="6"/>
    </row>
    <row r="21" spans="1:13" s="18" customFormat="1" ht="24.75" customHeight="1" x14ac:dyDescent="0.25">
      <c r="A21" s="16" t="s">
        <v>30</v>
      </c>
      <c r="B21" s="17">
        <f>SUM(B4:B19)</f>
        <v>383685</v>
      </c>
      <c r="C21" s="17">
        <f>SUM(C4:C19)</f>
        <v>109269092.92</v>
      </c>
      <c r="D21" s="17">
        <f t="shared" ref="D21:L21" si="1">SUM(D4:D19)</f>
        <v>111000</v>
      </c>
      <c r="E21" s="17">
        <f t="shared" si="1"/>
        <v>14072194.129999999</v>
      </c>
      <c r="F21" s="17">
        <f t="shared" si="1"/>
        <v>171675682.62999997</v>
      </c>
      <c r="G21" s="17">
        <f t="shared" si="1"/>
        <v>1064235.08</v>
      </c>
      <c r="H21" s="17">
        <f t="shared" si="1"/>
        <v>406477.34</v>
      </c>
      <c r="I21" s="17">
        <f t="shared" si="1"/>
        <v>15518027.410000002</v>
      </c>
      <c r="J21" s="17">
        <f t="shared" si="1"/>
        <v>1788750</v>
      </c>
      <c r="K21" s="17">
        <f t="shared" si="1"/>
        <v>1001510</v>
      </c>
      <c r="L21" s="17">
        <f t="shared" si="1"/>
        <v>101398286.02</v>
      </c>
      <c r="M21" s="17">
        <f>SUM(M4:M19)</f>
        <v>416688940.52999991</v>
      </c>
    </row>
    <row r="23" spans="1:13" x14ac:dyDescent="0.25">
      <c r="M23" s="19"/>
    </row>
    <row r="24" spans="1:13" x14ac:dyDescent="0.25">
      <c r="M24" s="19"/>
    </row>
    <row r="25" spans="1:13" x14ac:dyDescent="0.25">
      <c r="M25" s="19"/>
    </row>
  </sheetData>
  <printOptions horizontalCentered="1"/>
  <pageMargins left="0.15748031496062992" right="0.15748031496062992" top="0.74803149606299213" bottom="0.31496062992125984" header="0" footer="0.23622047244094491"/>
  <pageSetup paperSize="9" scale="92" firstPageNumber="2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programas</vt:lpstr>
      <vt:lpstr>'RESUMEN por programas'!Área_de_impresión</vt:lpstr>
      <vt:lpstr>'RESUMEN por programas'!Títulos_a_imprimir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2023-12-12T12:57:13Z</dcterms:created>
  <dcterms:modified xsi:type="dcterms:W3CDTF">2023-12-12T12:59:17Z</dcterms:modified>
</cp:coreProperties>
</file>