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esupuestos\2024\"/>
    </mc:Choice>
  </mc:AlternateContent>
  <bookViews>
    <workbookView xWindow="0" yWindow="0" windowWidth="28800" windowHeight="11835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D28" i="1"/>
  <c r="I27" i="1"/>
  <c r="D27" i="1"/>
  <c r="C27" i="1"/>
  <c r="I26" i="1"/>
  <c r="D26" i="1"/>
  <c r="C26" i="1"/>
  <c r="D25" i="1"/>
  <c r="C25" i="1"/>
  <c r="H15" i="1"/>
  <c r="G15" i="1"/>
  <c r="F15" i="1"/>
  <c r="D15" i="1"/>
  <c r="C15" i="1"/>
  <c r="H14" i="1"/>
  <c r="G14" i="1"/>
  <c r="F14" i="1"/>
  <c r="D14" i="1"/>
  <c r="C14" i="1"/>
  <c r="H13" i="1"/>
  <c r="G13" i="1"/>
  <c r="F13" i="1"/>
  <c r="D13" i="1"/>
  <c r="C13" i="1"/>
  <c r="H12" i="1"/>
  <c r="G12" i="1"/>
  <c r="F12" i="1"/>
  <c r="D12" i="1"/>
  <c r="C12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<sst xmlns="http://schemas.openxmlformats.org/spreadsheetml/2006/main" count="48" uniqueCount="42">
  <si>
    <t>TABLAS SALARIALES AÑO 2024  del 2% (Personal Docente Laboral del Convenio de la Facultad para la Actividad Física y el Deporte)</t>
  </si>
  <si>
    <t>DENOMINACIÓN</t>
  </si>
  <si>
    <t>SUELDO</t>
  </si>
  <si>
    <t>TRIENIO</t>
  </si>
  <si>
    <t>PERS. NO ABSOR.</t>
  </si>
  <si>
    <t>IMP.DOCENCIA y SEXENIOS</t>
  </si>
  <si>
    <t>CPTO. AUTONÓMICO</t>
  </si>
  <si>
    <t>PAGA ADICIONAL</t>
  </si>
  <si>
    <t>CUOTA PATRONAL</t>
  </si>
  <si>
    <t>CUOTA OBRERA</t>
  </si>
  <si>
    <t>(Art. 37)</t>
  </si>
  <si>
    <t>(Art. 39)</t>
  </si>
  <si>
    <t>(Art. 41)</t>
  </si>
  <si>
    <t>(Seg. Social)</t>
  </si>
  <si>
    <t>Doctor (TC)</t>
  </si>
  <si>
    <t>Ad personan</t>
  </si>
  <si>
    <t>Doctor (TP)</t>
  </si>
  <si>
    <t>Ant. Consolidada</t>
  </si>
  <si>
    <t>Titular (TC)</t>
  </si>
  <si>
    <t>+</t>
  </si>
  <si>
    <t>Titular (TP)</t>
  </si>
  <si>
    <t>Trienios</t>
  </si>
  <si>
    <t>CARGOS DE GOBIERNO</t>
  </si>
  <si>
    <t>INDEMNIZACIÓN FALLECIMIENTO</t>
  </si>
  <si>
    <t>JUBILACIÓN ANTICIPADA</t>
  </si>
  <si>
    <t>TOPE COTIZACIÓN</t>
  </si>
  <si>
    <t>(Art. 40)</t>
  </si>
  <si>
    <t>(Art. 27.2)</t>
  </si>
  <si>
    <t>(Art. 27.1)</t>
  </si>
  <si>
    <t>Denominación</t>
  </si>
  <si>
    <t>Unipersonal</t>
  </si>
  <si>
    <t>Especial</t>
  </si>
  <si>
    <t>Ad Personan</t>
  </si>
  <si>
    <t>Director</t>
  </si>
  <si>
    <t>12 años</t>
  </si>
  <si>
    <t>3 Mensualidades</t>
  </si>
  <si>
    <t>Subdirector</t>
  </si>
  <si>
    <t>Secretario</t>
  </si>
  <si>
    <t>Cada 5 años</t>
  </si>
  <si>
    <t>1 Mensualidad</t>
  </si>
  <si>
    <t>Coordinador</t>
  </si>
  <si>
    <t>(desde 15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</si>
</sst>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1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0" borderId="4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4" fontId="0" fillId="0" borderId="9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4" fontId="0" fillId="0" borderId="11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o\Retribuciones\Retribu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9 (2)"/>
      <sheetName val="2020"/>
      <sheetName val="2021"/>
      <sheetName val="2022"/>
      <sheetName val="2022 (2)"/>
      <sheetName val="2023"/>
      <sheetName val="2023 (2)"/>
      <sheetName val="2023 (3)"/>
      <sheetName val="2024"/>
      <sheetName val=" 202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C12">
            <v>2553.59</v>
          </cell>
          <cell r="D12">
            <v>49.84</v>
          </cell>
          <cell r="F12">
            <v>141.15</v>
          </cell>
          <cell r="G12">
            <v>326.88</v>
          </cell>
          <cell r="H12">
            <v>307.29000000000002</v>
          </cell>
        </row>
        <row r="13">
          <cell r="C13">
            <v>1967.8</v>
          </cell>
          <cell r="D13">
            <v>33.57</v>
          </cell>
          <cell r="F13">
            <v>0</v>
          </cell>
          <cell r="G13">
            <v>104.61</v>
          </cell>
          <cell r="H13">
            <v>236.8</v>
          </cell>
        </row>
        <row r="14">
          <cell r="C14">
            <v>2279.7600000000002</v>
          </cell>
          <cell r="D14">
            <v>49.84</v>
          </cell>
          <cell r="F14">
            <v>119.45</v>
          </cell>
          <cell r="G14">
            <v>326.88</v>
          </cell>
          <cell r="H14">
            <v>275.77</v>
          </cell>
        </row>
        <row r="15">
          <cell r="C15">
            <v>1429.82</v>
          </cell>
          <cell r="D15">
            <v>33.57</v>
          </cell>
          <cell r="F15">
            <v>0</v>
          </cell>
          <cell r="G15">
            <v>104.61</v>
          </cell>
          <cell r="H15">
            <v>172.96</v>
          </cell>
        </row>
        <row r="25">
          <cell r="C25">
            <v>589.08000000000004</v>
          </cell>
          <cell r="D25">
            <v>403.61</v>
          </cell>
        </row>
        <row r="26">
          <cell r="C26">
            <v>317.89</v>
          </cell>
          <cell r="D26">
            <v>87.12</v>
          </cell>
        </row>
        <row r="27">
          <cell r="C27">
            <v>317.89</v>
          </cell>
          <cell r="D27">
            <v>87.12</v>
          </cell>
        </row>
        <row r="28">
          <cell r="D28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F25" sqref="F25"/>
    </sheetView>
  </sheetViews>
  <sheetFormatPr baseColWidth="10" defaultRowHeight="14.25"/>
  <cols>
    <col min="1" max="1" width="1.75" customWidth="1"/>
    <col min="2" max="2" width="15.875" bestFit="1" customWidth="1"/>
    <col min="5" max="5" width="16.25" style="13" bestFit="1" customWidth="1"/>
    <col min="6" max="6" width="25.125" style="13" bestFit="1" customWidth="1"/>
    <col min="7" max="7" width="20.75" style="13" customWidth="1"/>
    <col min="8" max="8" width="16.625" style="13" bestFit="1" customWidth="1"/>
    <col min="9" max="9" width="17.375" bestFit="1" customWidth="1"/>
    <col min="10" max="10" width="14.875" bestFit="1" customWidth="1"/>
  </cols>
  <sheetData>
    <row r="1" spans="1:10" ht="15" thickTop="1">
      <c r="A1" s="1"/>
      <c r="B1" s="2"/>
      <c r="C1" s="2"/>
      <c r="D1" s="2"/>
      <c r="E1" s="3"/>
      <c r="F1" s="3"/>
      <c r="G1" s="3"/>
      <c r="H1" s="3"/>
      <c r="I1" s="2"/>
      <c r="J1" s="4"/>
    </row>
    <row r="2" spans="1:10" s="5" customFormat="1" ht="1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15" thickBot="1">
      <c r="A3" s="6"/>
      <c r="B3" s="7"/>
      <c r="C3" s="7"/>
      <c r="D3" s="7"/>
      <c r="E3" s="8"/>
      <c r="F3" s="8"/>
      <c r="G3" s="8"/>
      <c r="H3" s="8"/>
      <c r="I3" s="7"/>
      <c r="J3" s="9"/>
    </row>
    <row r="4" spans="1:10">
      <c r="A4" s="10"/>
      <c r="C4" s="11"/>
      <c r="D4" s="11"/>
      <c r="E4" s="12"/>
      <c r="F4" s="12"/>
      <c r="G4" s="12"/>
      <c r="I4" s="11"/>
      <c r="J4" s="14"/>
    </row>
    <row r="5" spans="1:10" s="5" customFormat="1" ht="15">
      <c r="A5" s="15"/>
      <c r="B5" s="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6" t="s">
        <v>8</v>
      </c>
      <c r="J5" s="18" t="s">
        <v>9</v>
      </c>
    </row>
    <row r="6" spans="1:10" s="5" customFormat="1" ht="15">
      <c r="A6" s="15"/>
      <c r="C6" s="16" t="s">
        <v>10</v>
      </c>
      <c r="D6" s="16" t="s">
        <v>11</v>
      </c>
      <c r="E6" s="16" t="s">
        <v>11</v>
      </c>
      <c r="F6" s="16" t="s">
        <v>12</v>
      </c>
      <c r="G6" s="16"/>
      <c r="H6" s="17"/>
      <c r="I6" s="16" t="s">
        <v>13</v>
      </c>
      <c r="J6" s="19" t="s">
        <v>13</v>
      </c>
    </row>
    <row r="7" spans="1:10" ht="15" thickBot="1">
      <c r="A7" s="20"/>
      <c r="B7" s="21"/>
      <c r="C7" s="22"/>
      <c r="D7" s="22"/>
      <c r="E7" s="22"/>
      <c r="F7" s="22"/>
      <c r="G7" s="22"/>
      <c r="H7" s="23"/>
      <c r="I7" s="11"/>
      <c r="J7" s="14"/>
    </row>
    <row r="8" spans="1:10">
      <c r="A8" s="10"/>
      <c r="C8" s="12"/>
      <c r="D8" s="12"/>
      <c r="E8" s="12"/>
      <c r="F8" s="12"/>
      <c r="G8" s="12"/>
      <c r="I8" s="24"/>
      <c r="J8" s="25"/>
    </row>
    <row r="9" spans="1:10" s="5" customFormat="1" ht="15">
      <c r="A9" s="15"/>
      <c r="C9" s="16">
        <v>2024</v>
      </c>
      <c r="D9" s="16">
        <f>C9</f>
        <v>2024</v>
      </c>
      <c r="E9" s="16">
        <f>C9</f>
        <v>2024</v>
      </c>
      <c r="F9" s="16">
        <f>C9</f>
        <v>2024</v>
      </c>
      <c r="G9" s="16">
        <f>C9</f>
        <v>2024</v>
      </c>
      <c r="H9" s="17">
        <f>C9</f>
        <v>2024</v>
      </c>
      <c r="I9" s="16">
        <f>C9</f>
        <v>2024</v>
      </c>
      <c r="J9" s="19">
        <f>C9</f>
        <v>2024</v>
      </c>
    </row>
    <row r="10" spans="1:10">
      <c r="A10" s="26"/>
      <c r="B10" s="27"/>
      <c r="C10" s="28"/>
      <c r="D10" s="28"/>
      <c r="E10" s="28"/>
      <c r="F10" s="28"/>
      <c r="G10" s="28"/>
      <c r="H10" s="29"/>
      <c r="I10" s="30"/>
      <c r="J10" s="31"/>
    </row>
    <row r="11" spans="1:10">
      <c r="A11" s="10"/>
      <c r="C11" s="12"/>
      <c r="D11" s="12"/>
      <c r="E11" s="12"/>
      <c r="F11" s="12"/>
      <c r="G11" s="12"/>
      <c r="I11" s="11"/>
      <c r="J11" s="14"/>
    </row>
    <row r="12" spans="1:10">
      <c r="A12" s="10"/>
      <c r="B12" t="s">
        <v>14</v>
      </c>
      <c r="C12" s="32">
        <f>ROUND('[1]2023 (3)'!C12*1.02,2)</f>
        <v>2604.66</v>
      </c>
      <c r="D12" s="32">
        <f>ROUND('[1]2023 (3)'!D12*1.02,2)</f>
        <v>50.84</v>
      </c>
      <c r="E12" s="12" t="s">
        <v>15</v>
      </c>
      <c r="F12" s="32">
        <f>ROUND('[1]2023 (3)'!F12*1.02,2)</f>
        <v>143.97</v>
      </c>
      <c r="G12" s="32">
        <f>ROUND('[1]2023 (3)'!G12*1.02,2)</f>
        <v>333.42</v>
      </c>
      <c r="H12" s="32">
        <f>ROUND('[1]2023 (3)'!H12*1.02,2)</f>
        <v>313.44</v>
      </c>
      <c r="I12" s="33">
        <v>0.33600000000000002</v>
      </c>
      <c r="J12" s="34">
        <v>6.4500000000000002E-2</v>
      </c>
    </row>
    <row r="13" spans="1:10">
      <c r="A13" s="10"/>
      <c r="B13" t="s">
        <v>16</v>
      </c>
      <c r="C13" s="32">
        <f>ROUND('[1]2023 (3)'!C13*1.02,2)</f>
        <v>2007.16</v>
      </c>
      <c r="D13" s="32">
        <f>ROUND('[1]2023 (3)'!D13*1.02,2)</f>
        <v>34.24</v>
      </c>
      <c r="E13" s="12" t="s">
        <v>17</v>
      </c>
      <c r="F13" s="32">
        <f>ROUND('[1]2023 (3)'!F13*1.02,2)</f>
        <v>0</v>
      </c>
      <c r="G13" s="32">
        <f>ROUND('[1]2023 (3)'!G13*1.02,2)</f>
        <v>106.7</v>
      </c>
      <c r="H13" s="32">
        <f>ROUND('[1]2023 (3)'!H13*1.02,2)</f>
        <v>241.54</v>
      </c>
      <c r="I13" s="33">
        <v>0.33600000000000002</v>
      </c>
      <c r="J13" s="34">
        <v>6.4500000000000002E-2</v>
      </c>
    </row>
    <row r="14" spans="1:10">
      <c r="A14" s="10"/>
      <c r="B14" t="s">
        <v>18</v>
      </c>
      <c r="C14" s="32">
        <f>ROUND('[1]2023 (3)'!C14*1.02,2)</f>
        <v>2325.36</v>
      </c>
      <c r="D14" s="32">
        <f>ROUND('[1]2023 (3)'!D14*1.02,2)</f>
        <v>50.84</v>
      </c>
      <c r="E14" s="12" t="s">
        <v>19</v>
      </c>
      <c r="F14" s="32">
        <f>ROUND('[1]2023 (3)'!F14*1.02,2)</f>
        <v>121.84</v>
      </c>
      <c r="G14" s="32">
        <f>ROUND('[1]2023 (3)'!G14*1.02,2)</f>
        <v>333.42</v>
      </c>
      <c r="H14" s="32">
        <f>ROUND('[1]2023 (3)'!H14*1.02,2)</f>
        <v>281.29000000000002</v>
      </c>
      <c r="I14" s="33">
        <v>0.33600000000000002</v>
      </c>
      <c r="J14" s="34">
        <v>6.4500000000000002E-2</v>
      </c>
    </row>
    <row r="15" spans="1:10">
      <c r="A15" s="10"/>
      <c r="B15" t="s">
        <v>20</v>
      </c>
      <c r="C15" s="32">
        <f>ROUND('[1]2023 (3)'!C15*1.02,2)</f>
        <v>1458.42</v>
      </c>
      <c r="D15" s="32">
        <f>ROUND('[1]2023 (3)'!D15*1.02,2)</f>
        <v>34.24</v>
      </c>
      <c r="E15" s="12" t="s">
        <v>21</v>
      </c>
      <c r="F15" s="32">
        <f>ROUND('[1]2023 (3)'!F15*1.02,2)</f>
        <v>0</v>
      </c>
      <c r="G15" s="32">
        <f>ROUND('[1]2023 (3)'!G15*1.02,2)</f>
        <v>106.7</v>
      </c>
      <c r="H15" s="32">
        <f>ROUND('[1]2023 (3)'!H15*1.02,2)</f>
        <v>176.42</v>
      </c>
      <c r="I15" s="33">
        <v>0.33600000000000002</v>
      </c>
      <c r="J15" s="34">
        <v>6.4500000000000002E-2</v>
      </c>
    </row>
    <row r="16" spans="1:10" ht="15" thickBot="1">
      <c r="A16" s="20"/>
      <c r="B16" s="21"/>
      <c r="C16" s="35"/>
      <c r="D16" s="35"/>
      <c r="E16" s="22"/>
      <c r="F16" s="22"/>
      <c r="G16" s="22"/>
      <c r="H16" s="23"/>
      <c r="I16" s="12"/>
      <c r="J16" s="14"/>
    </row>
    <row r="17" spans="1:10">
      <c r="A17" s="10"/>
      <c r="E17" s="36"/>
      <c r="F17" s="37"/>
      <c r="G17" s="36"/>
      <c r="H17" s="38"/>
      <c r="I17" s="39"/>
      <c r="J17" s="40"/>
    </row>
    <row r="18" spans="1:10" ht="15">
      <c r="A18" s="10"/>
      <c r="B18" s="73" t="s">
        <v>22</v>
      </c>
      <c r="C18" s="73"/>
      <c r="D18" s="68"/>
      <c r="E18" s="67" t="s">
        <v>23</v>
      </c>
      <c r="F18" s="68"/>
      <c r="G18" s="67" t="s">
        <v>24</v>
      </c>
      <c r="H18" s="68"/>
      <c r="I18" s="67" t="s">
        <v>25</v>
      </c>
      <c r="J18" s="69"/>
    </row>
    <row r="19" spans="1:10" ht="15">
      <c r="A19" s="10"/>
      <c r="B19" s="73" t="s">
        <v>26</v>
      </c>
      <c r="C19" s="73"/>
      <c r="D19" s="68"/>
      <c r="E19" s="67" t="s">
        <v>27</v>
      </c>
      <c r="F19" s="68"/>
      <c r="G19" s="67" t="s">
        <v>28</v>
      </c>
      <c r="H19" s="68"/>
      <c r="I19" s="67" t="s">
        <v>13</v>
      </c>
      <c r="J19" s="69"/>
    </row>
    <row r="20" spans="1:10">
      <c r="A20" s="10"/>
      <c r="E20" s="41"/>
      <c r="F20" s="42"/>
      <c r="G20" s="41"/>
      <c r="I20" s="41"/>
      <c r="J20" s="43"/>
    </row>
    <row r="21" spans="1:10">
      <c r="A21" s="44"/>
      <c r="B21" s="45"/>
      <c r="C21" s="46"/>
      <c r="D21" s="46"/>
      <c r="E21" s="47"/>
      <c r="F21" s="47"/>
      <c r="G21" s="48"/>
      <c r="H21" s="47"/>
      <c r="I21" s="49"/>
      <c r="J21" s="50"/>
    </row>
    <row r="22" spans="1:10" ht="15">
      <c r="A22" s="10"/>
      <c r="B22" s="5" t="s">
        <v>29</v>
      </c>
      <c r="C22" s="16" t="s">
        <v>30</v>
      </c>
      <c r="D22" s="16" t="s">
        <v>31</v>
      </c>
      <c r="E22" s="67" t="s">
        <v>32</v>
      </c>
      <c r="F22" s="68"/>
      <c r="G22" s="67" t="s">
        <v>15</v>
      </c>
      <c r="H22" s="68"/>
      <c r="I22" s="67">
        <v>2024</v>
      </c>
      <c r="J22" s="69"/>
    </row>
    <row r="23" spans="1:10" ht="15">
      <c r="A23" s="26"/>
      <c r="B23" s="51"/>
      <c r="C23" s="52"/>
      <c r="D23" s="52"/>
      <c r="E23" s="29"/>
      <c r="F23" s="29"/>
      <c r="G23" s="41"/>
      <c r="H23" s="53"/>
      <c r="I23" s="54"/>
      <c r="J23" s="43"/>
    </row>
    <row r="24" spans="1:10">
      <c r="A24" s="10"/>
      <c r="C24" s="12"/>
      <c r="D24" s="12"/>
      <c r="G24" s="49"/>
      <c r="I24" s="49"/>
      <c r="J24" s="50"/>
    </row>
    <row r="25" spans="1:10">
      <c r="A25" s="10"/>
      <c r="B25" t="s">
        <v>33</v>
      </c>
      <c r="C25" s="32">
        <f>ROUND('[1]2023 (3)'!C25*1.02,2)</f>
        <v>600.86</v>
      </c>
      <c r="D25" s="32">
        <f>ROUND('[1]2023 (3)'!D25*1.02,2)</f>
        <v>411.68</v>
      </c>
      <c r="E25" s="13" t="s">
        <v>34</v>
      </c>
      <c r="F25" s="13" t="s">
        <v>35</v>
      </c>
      <c r="G25" s="63" t="s">
        <v>35</v>
      </c>
      <c r="H25" s="64"/>
      <c r="I25" s="65">
        <v>4720.5</v>
      </c>
      <c r="J25" s="66"/>
    </row>
    <row r="26" spans="1:10">
      <c r="A26" s="10"/>
      <c r="B26" t="s">
        <v>36</v>
      </c>
      <c r="C26" s="32">
        <f>ROUND('[1]2023 (3)'!C26*1.02,2)</f>
        <v>324.25</v>
      </c>
      <c r="D26" s="32">
        <f>ROUND('[1]2023 (3)'!D26*1.02,2)</f>
        <v>88.86</v>
      </c>
      <c r="G26" s="49"/>
      <c r="I26" s="65">
        <f>I25</f>
        <v>4720.5</v>
      </c>
      <c r="J26" s="66"/>
    </row>
    <row r="27" spans="1:10">
      <c r="A27" s="10"/>
      <c r="B27" t="s">
        <v>37</v>
      </c>
      <c r="C27" s="32">
        <f>ROUND('[1]2023 (3)'!C27*1.02,2)</f>
        <v>324.25</v>
      </c>
      <c r="D27" s="32">
        <f>ROUND('[1]2023 (3)'!D27*1.02,2)</f>
        <v>88.86</v>
      </c>
      <c r="E27" s="13" t="s">
        <v>38</v>
      </c>
      <c r="F27" s="13" t="s">
        <v>39</v>
      </c>
      <c r="G27" s="63" t="s">
        <v>39</v>
      </c>
      <c r="H27" s="64"/>
      <c r="I27" s="65">
        <f>I25</f>
        <v>4720.5</v>
      </c>
      <c r="J27" s="66"/>
    </row>
    <row r="28" spans="1:10">
      <c r="A28" s="10"/>
      <c r="B28" t="s">
        <v>40</v>
      </c>
      <c r="C28" s="32">
        <v>0</v>
      </c>
      <c r="D28" s="32">
        <f>ROUND('[1]2023 (3)'!D28*1.02,2)</f>
        <v>0</v>
      </c>
      <c r="F28" s="55" t="s">
        <v>41</v>
      </c>
      <c r="G28" s="49"/>
      <c r="I28" s="65">
        <f>I25</f>
        <v>4720.5</v>
      </c>
      <c r="J28" s="66"/>
    </row>
    <row r="29" spans="1:10" ht="15" thickBot="1">
      <c r="A29" s="56"/>
      <c r="B29" s="57"/>
      <c r="C29" s="58"/>
      <c r="D29" s="59"/>
      <c r="E29" s="60"/>
      <c r="F29" s="60"/>
      <c r="G29" s="61"/>
      <c r="H29" s="60"/>
      <c r="I29" s="61"/>
      <c r="J29" s="62"/>
    </row>
    <row r="30" spans="1:10" ht="15" thickTop="1"/>
  </sheetData>
  <mergeCells count="18">
    <mergeCell ref="B19:D19"/>
    <mergeCell ref="E19:F19"/>
    <mergeCell ref="G19:H19"/>
    <mergeCell ref="I19:J19"/>
    <mergeCell ref="A2:J2"/>
    <mergeCell ref="B18:D18"/>
    <mergeCell ref="E18:F18"/>
    <mergeCell ref="G18:H18"/>
    <mergeCell ref="I18:J18"/>
    <mergeCell ref="G27:H27"/>
    <mergeCell ref="I27:J27"/>
    <mergeCell ref="I28:J28"/>
    <mergeCell ref="E22:F22"/>
    <mergeCell ref="G22:H22"/>
    <mergeCell ref="I22:J22"/>
    <mergeCell ref="G25:H25"/>
    <mergeCell ref="I25:J25"/>
    <mergeCell ref="I26:J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CASAS SERRANO</dc:creator>
  <cp:lastModifiedBy>javier.manzanero</cp:lastModifiedBy>
  <cp:lastPrinted>2024-07-10T08:16:04Z</cp:lastPrinted>
  <dcterms:created xsi:type="dcterms:W3CDTF">2024-07-10T08:15:00Z</dcterms:created>
  <dcterms:modified xsi:type="dcterms:W3CDTF">2024-07-10T09:32:50Z</dcterms:modified>
</cp:coreProperties>
</file>