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234B92E6-2FA8-4EE6-9FEC-73530D0B82BE}" xr6:coauthVersionLast="47" xr6:coauthVersionMax="47" xr10:uidLastSave="{00000000-0000-0000-0000-000000000000}"/>
  <bookViews>
    <workbookView xWindow="17160" yWindow="-1695" windowWidth="19440" windowHeight="14880" firstSheet="3" activeTab="3" xr2:uid="{00000000-000D-0000-FFFF-FFFF00000000}"/>
  </bookViews>
  <sheets>
    <sheet name="Sheet1" sheetId="1" r:id="rId1"/>
    <sheet name="Hoja1" sheetId="2" r:id="rId2"/>
    <sheet name="DATOS CUADRO 19" sheetId="3" r:id="rId3"/>
    <sheet name="CUADRO 19." sheetId="5" r:id="rId4"/>
    <sheet name="DATOS GRÁFICO 5" sheetId="4" r:id="rId5"/>
    <sheet name="GRAFICO 5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  <c r="C5" i="3" l="1"/>
  <c r="C9" i="3"/>
  <c r="C8" i="3"/>
  <c r="C7" i="3"/>
  <c r="C6" i="3"/>
  <c r="C10" i="3"/>
  <c r="B7" i="2"/>
</calcChain>
</file>

<file path=xl/sharedStrings.xml><?xml version="1.0" encoding="utf-8"?>
<sst xmlns="http://schemas.openxmlformats.org/spreadsheetml/2006/main" count="83" uniqueCount="66">
  <si>
    <t>Económica - Concepto</t>
  </si>
  <si>
    <t>Crédito Inicial</t>
  </si>
  <si>
    <t>Crédito Total</t>
  </si>
  <si>
    <t>Crédito Disponible</t>
  </si>
  <si>
    <t>Reserva de crédito</t>
  </si>
  <si>
    <t>Créditos retenidos</t>
  </si>
  <si>
    <t>Autorizaciones</t>
  </si>
  <si>
    <t>Compromisos de gastos</t>
  </si>
  <si>
    <t>Obligaciones reconocidas</t>
  </si>
  <si>
    <t>Pagos brutos</t>
  </si>
  <si>
    <t>Pagos Netos</t>
  </si>
  <si>
    <t>Pendiente de Pago</t>
  </si>
  <si>
    <t>20 - ARRENDAMIENTOS Y CANONES</t>
  </si>
  <si>
    <t>202 - ARRENDAMIENTO DE EDIFICIOS Y OTRAS CONSTRUCCIONES</t>
  </si>
  <si>
    <t>203 - ARRENDAMIENTO MAQUINARIA, INSTALACIONES Y UTILLAJE</t>
  </si>
  <si>
    <t>204 - ARRENDAMIENTO MATERIAL DE TRANSPORTE</t>
  </si>
  <si>
    <t>205 - ARRENDAMIENTO MOBILIARIO Y ENSERES</t>
  </si>
  <si>
    <t>206 - ARRENDAMIENTO DE EQUIPOS PARA PROCESOS DE INFORMACION</t>
  </si>
  <si>
    <t>207 - ARRENDAMIENTO DE PROPIEDAD INTELECTURAL</t>
  </si>
  <si>
    <t>208 - ARRENDAM. OTRO INMOV. MATERIAL</t>
  </si>
  <si>
    <t>209 - CANONES</t>
  </si>
  <si>
    <t>Total 20 - ARRENDAMIENTOS Y CANONES</t>
  </si>
  <si>
    <t>21 - REPARAC., MANT. Y CONSERVACION</t>
  </si>
  <si>
    <t>210 - INFRAEST. Y BIENES NATURALES</t>
  </si>
  <si>
    <t>212 - EDIFICIOS Y OTRAS CONSTRUCC</t>
  </si>
  <si>
    <t>213 - MAQUINARIA, INSTALACIONES Y UTILLAJE</t>
  </si>
  <si>
    <t>214 - ELEMENTOS DE TRANSPORTE</t>
  </si>
  <si>
    <t>215 - MOBILIARIO Y ENSERES</t>
  </si>
  <si>
    <t>216 - EQUIPOS PROCESOS DE INFORMAC</t>
  </si>
  <si>
    <t>219 - OTRO INMOVILIZADO MATERIAL</t>
  </si>
  <si>
    <t>Total 21 - REPARAC., MANT. Y CONSERVACION</t>
  </si>
  <si>
    <t>22 - MATERIAL, SUMINISTROS Y OTROS</t>
  </si>
  <si>
    <t>220 - MATERIAL DE OFICINA</t>
  </si>
  <si>
    <t>221 - SUMINISTROS</t>
  </si>
  <si>
    <t>222 - COMINICACIONES</t>
  </si>
  <si>
    <t>223 - TRANSPORTES</t>
  </si>
  <si>
    <t>224 - PRIMAS DE SEGUROS</t>
  </si>
  <si>
    <t>225 - TRIBUTOS</t>
  </si>
  <si>
    <t>226 - GASTOS DIVERSOS</t>
  </si>
  <si>
    <t>227 - TRABAJOS REALIZADOS POR OTRAS EMPRESAS Y PROFESIONALES</t>
  </si>
  <si>
    <t>Total 22 - MATERIAL, SUMINISTROS Y OTROS</t>
  </si>
  <si>
    <t>23 - INDEMNIZ. POR RAZON SERVICIO</t>
  </si>
  <si>
    <t>230 - DIETAS</t>
  </si>
  <si>
    <t>231 - LOCOMOCION</t>
  </si>
  <si>
    <t>233 - OTRAS INDEMNIZACIONES</t>
  </si>
  <si>
    <t>Total 23 - INDEMNIZ. POR RAZON SERVICIO</t>
  </si>
  <si>
    <t>24 - GASTOS DE EDICIÓN Y DISTRIBUCIÓN</t>
  </si>
  <si>
    <t>240 - GASTOS DE EDICION Y DISTRIBUCION</t>
  </si>
  <si>
    <t>Total 24 - GASTOS DE EDICIÓN Y DISTRIBUCIÓN</t>
  </si>
  <si>
    <t>Total 2 - GASTOS CORRIENTES EN BIENES Y SERVICIOS</t>
  </si>
  <si>
    <t>Suma Total</t>
  </si>
  <si>
    <t>TOTAL</t>
  </si>
  <si>
    <t>Económica - Artículo</t>
  </si>
  <si>
    <t>CONCEPTO</t>
  </si>
  <si>
    <t>IMPORTE</t>
  </si>
  <si>
    <t>PORCENTAJE</t>
  </si>
  <si>
    <t>Cuadro 19. Distribución de los gastos de funcionamiento, ejercicio 2023</t>
  </si>
  <si>
    <t>obligaciones reconocidas</t>
  </si>
  <si>
    <t>GRAFICO 5</t>
  </si>
  <si>
    <t>Evolución de gastos corrientes en bienes y servicios 2011-2023</t>
  </si>
  <si>
    <t>Material, suministros y otros</t>
  </si>
  <si>
    <t>Gastos de edición y distribución</t>
  </si>
  <si>
    <t>Arrendamientos y cánones</t>
  </si>
  <si>
    <t>Reparaciones, mantenimiento y conservación</t>
  </si>
  <si>
    <t>Indemnizaciones por razón servicio</t>
  </si>
  <si>
    <t>Gráfico 5. Evolución de gastos corrientes en bienes y servicios (2011-2023)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</si>
</sst>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rgb="FF000000"/>
      <name val="Calibri"/>
      <family val="2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0F4FA"/>
      </patternFill>
    </fill>
    <fill>
      <patternFill patternType="solid">
        <fgColor rgb="FFFFFFFF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5" fillId="0" borderId="0"/>
    <xf numFmtId="0" fontId="10" fillId="0" borderId="0"/>
    <xf numFmtId="0" fontId="1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4" fontId="3" fillId="3" borderId="2" xfId="0" applyNumberFormat="1" applyFont="1" applyFill="1" applyBorder="1" applyAlignment="1">
      <alignment horizontal="right" vertical="top" wrapText="1"/>
    </xf>
    <xf numFmtId="4" fontId="3" fillId="3" borderId="3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4" fontId="2" fillId="2" borderId="3" xfId="0" applyNumberFormat="1" applyFont="1" applyFill="1" applyBorder="1" applyAlignment="1">
      <alignment horizontal="right" vertical="top" wrapText="1"/>
    </xf>
    <xf numFmtId="0" fontId="0" fillId="4" borderId="0" xfId="0" applyFill="1"/>
    <xf numFmtId="10" fontId="0" fillId="4" borderId="0" xfId="0" applyNumberFormat="1" applyFill="1"/>
    <xf numFmtId="4" fontId="0" fillId="4" borderId="0" xfId="0" applyNumberFormat="1" applyFill="1"/>
    <xf numFmtId="10" fontId="0" fillId="4" borderId="0" xfId="0" applyNumberFormat="1" applyFill="1" applyAlignment="1">
      <alignment horizontal="center"/>
    </xf>
    <xf numFmtId="0" fontId="6" fillId="5" borderId="4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10" fontId="6" fillId="5" borderId="6" xfId="1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vertical="center"/>
    </xf>
    <xf numFmtId="10" fontId="7" fillId="4" borderId="0" xfId="0" applyNumberFormat="1" applyFont="1" applyFill="1" applyAlignment="1">
      <alignment vertical="center"/>
    </xf>
    <xf numFmtId="0" fontId="8" fillId="4" borderId="4" xfId="1" applyFont="1" applyFill="1" applyBorder="1"/>
    <xf numFmtId="4" fontId="7" fillId="6" borderId="5" xfId="0" applyNumberFormat="1" applyFont="1" applyFill="1" applyBorder="1" applyAlignment="1">
      <alignment horizontal="right" vertical="center"/>
    </xf>
    <xf numFmtId="10" fontId="7" fillId="4" borderId="7" xfId="0" applyNumberFormat="1" applyFont="1" applyFill="1" applyBorder="1" applyAlignment="1">
      <alignment horizontal="center"/>
    </xf>
    <xf numFmtId="10" fontId="7" fillId="4" borderId="6" xfId="0" applyNumberFormat="1" applyFont="1" applyFill="1" applyBorder="1" applyAlignment="1">
      <alignment horizontal="center"/>
    </xf>
    <xf numFmtId="4" fontId="7" fillId="4" borderId="5" xfId="0" applyNumberFormat="1" applyFont="1" applyFill="1" applyBorder="1"/>
    <xf numFmtId="0" fontId="6" fillId="5" borderId="4" xfId="1" applyFont="1" applyFill="1" applyBorder="1" applyAlignment="1">
      <alignment vertical="center"/>
    </xf>
    <xf numFmtId="4" fontId="6" fillId="5" borderId="5" xfId="1" applyNumberFormat="1" applyFont="1" applyFill="1" applyBorder="1" applyAlignment="1">
      <alignment vertical="center"/>
    </xf>
    <xf numFmtId="10" fontId="9" fillId="5" borderId="6" xfId="0" applyNumberFormat="1" applyFont="1" applyFill="1" applyBorder="1" applyAlignment="1">
      <alignment horizontal="center" vertical="center"/>
    </xf>
    <xf numFmtId="0" fontId="10" fillId="0" borderId="0" xfId="2"/>
    <xf numFmtId="0" fontId="1" fillId="0" borderId="0" xfId="3"/>
    <xf numFmtId="4" fontId="1" fillId="0" borderId="0" xfId="3" applyNumberFormat="1"/>
    <xf numFmtId="4" fontId="0" fillId="0" borderId="0" xfId="0" applyNumberFormat="1"/>
    <xf numFmtId="0" fontId="11" fillId="0" borderId="0" xfId="0" applyFont="1" applyAlignment="1">
      <alignment readingOrder="1"/>
    </xf>
    <xf numFmtId="0" fontId="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1" fillId="0" borderId="0" xfId="0" applyFont="1" applyAlignment="1">
      <alignment horizontal="center" readingOrder="1"/>
    </xf>
    <xf numFmtId="0" fontId="12" fillId="0" borderId="0" xfId="0" applyFont="1" applyAlignment="1">
      <alignment horizontal="center" vertical="center"/>
    </xf>
  </cellXfs>
  <cellStyles count="4">
    <cellStyle name="Normal" xfId="0" builtinId="0"/>
    <cellStyle name="Normal 2" xfId="2" xr:uid="{1B8B726F-26BB-42CC-87D1-9B568977E2A3}"/>
    <cellStyle name="Normal 3" xfId="3" xr:uid="{3B7A7B9B-5F87-4032-9E75-68CC17CA1702}"/>
    <cellStyle name="Normal_Cuadro 59_ y grafico 31 Evolucion Gastos Tractosucesivo 04-08" xfId="1" xr:uid="{F68AF27F-A4C3-406A-993B-665C6CE28A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20951057588389"/>
          <c:y val="0.17191612536397941"/>
          <c:w val="0.76746320346320351"/>
          <c:h val="0.71420178178440286"/>
        </c:manualLayout>
      </c:layout>
      <c:lineChart>
        <c:grouping val="standard"/>
        <c:varyColors val="0"/>
        <c:ser>
          <c:idx val="0"/>
          <c:order val="0"/>
          <c:tx>
            <c:strRef>
              <c:f>'DATOS GRÁFICO 5'!$A$3</c:f>
              <c:strCache>
                <c:ptCount val="1"/>
                <c:pt idx="0">
                  <c:v>obligaciones reconocidas</c:v>
                </c:pt>
              </c:strCache>
            </c:strRef>
          </c:tx>
          <c:marker>
            <c:symbol val="diamond"/>
            <c:size val="9"/>
          </c:marker>
          <c:cat>
            <c:numRef>
              <c:f>'DATOS GRÁFICO 5'!$B$2:$N$2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'DATOS GRÁFICO 5'!$B$3:$N$3</c:f>
              <c:numCache>
                <c:formatCode>#,##0.00</c:formatCode>
                <c:ptCount val="13"/>
                <c:pt idx="0">
                  <c:v>40822193.789999999</c:v>
                </c:pt>
                <c:pt idx="1">
                  <c:v>38684619.43</c:v>
                </c:pt>
                <c:pt idx="2">
                  <c:v>32852064.739999998</c:v>
                </c:pt>
                <c:pt idx="3">
                  <c:v>34197787.789999999</c:v>
                </c:pt>
                <c:pt idx="4">
                  <c:v>33544905.669999998</c:v>
                </c:pt>
                <c:pt idx="5">
                  <c:v>35796466.850000001</c:v>
                </c:pt>
                <c:pt idx="6">
                  <c:v>35509044.490000002</c:v>
                </c:pt>
                <c:pt idx="7">
                  <c:v>34850851.989999995</c:v>
                </c:pt>
                <c:pt idx="8">
                  <c:v>35666472.07</c:v>
                </c:pt>
                <c:pt idx="9">
                  <c:v>32525132.070000004</c:v>
                </c:pt>
                <c:pt idx="10">
                  <c:v>36032887.450000003</c:v>
                </c:pt>
                <c:pt idx="11">
                  <c:v>43065601.000000007</c:v>
                </c:pt>
                <c:pt idx="12">
                  <c:v>39609310.669999994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AF-46F7-ADA6-2EF73ADBD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215135"/>
        <c:axId val="1"/>
      </c:lineChart>
      <c:catAx>
        <c:axId val="111221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12215135"/>
        <c:crosses val="autoZero"/>
        <c:crossBetween val="between"/>
        <c:dispUnits>
          <c:builtInUnit val="thousands"/>
          <c:dispUnitsLbl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</c:dispUnitsLbl>
        </c:dispUnits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dTable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 horizontalDpi="-2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3"/>
    </mc:Choice>
    <mc:Fallback>
      <c:style val="2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Gráfico 5. Evolución de gastos corrientes</a:t>
            </a:r>
            <a:r>
              <a:rPr lang="es-ES" baseline="0"/>
              <a:t> en bienes y servicios (2011-2023)</a:t>
            </a:r>
            <a:endParaRPr lang="es-E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520951057588389"/>
          <c:y val="0.17191612536397941"/>
          <c:w val="0.76746320346320351"/>
          <c:h val="0.71420178178440286"/>
        </c:manualLayout>
      </c:layout>
      <c:lineChart>
        <c:grouping val="standard"/>
        <c:varyColors val="0"/>
        <c:ser>
          <c:idx val="0"/>
          <c:order val="0"/>
          <c:tx>
            <c:strRef>
              <c:f>'DATOS GRÁFICO 5'!$A$3</c:f>
              <c:strCache>
                <c:ptCount val="1"/>
                <c:pt idx="0">
                  <c:v>obligaciones reconocidas</c:v>
                </c:pt>
              </c:strCache>
            </c:strRef>
          </c:tx>
          <c:marker>
            <c:symbol val="diamond"/>
            <c:size val="9"/>
          </c:marker>
          <c:cat>
            <c:numRef>
              <c:f>'DATOS GRÁFICO 5'!$B$2:$N$2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'DATOS GRÁFICO 5'!$B$3:$N$3</c:f>
              <c:numCache>
                <c:formatCode>#,##0.00</c:formatCode>
                <c:ptCount val="13"/>
                <c:pt idx="0">
                  <c:v>40822193.789999999</c:v>
                </c:pt>
                <c:pt idx="1">
                  <c:v>38684619.43</c:v>
                </c:pt>
                <c:pt idx="2">
                  <c:v>32852064.739999998</c:v>
                </c:pt>
                <c:pt idx="3">
                  <c:v>34197787.789999999</c:v>
                </c:pt>
                <c:pt idx="4">
                  <c:v>33544905.669999998</c:v>
                </c:pt>
                <c:pt idx="5">
                  <c:v>35796466.850000001</c:v>
                </c:pt>
                <c:pt idx="6">
                  <c:v>35509044.490000002</c:v>
                </c:pt>
                <c:pt idx="7">
                  <c:v>34850851.989999995</c:v>
                </c:pt>
                <c:pt idx="8">
                  <c:v>35666472.07</c:v>
                </c:pt>
                <c:pt idx="9">
                  <c:v>32525132.070000004</c:v>
                </c:pt>
                <c:pt idx="10">
                  <c:v>36032887.450000003</c:v>
                </c:pt>
                <c:pt idx="11">
                  <c:v>43065601.000000007</c:v>
                </c:pt>
                <c:pt idx="12">
                  <c:v>39609310.669999994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F4-4953-8B1D-45A12A253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215135"/>
        <c:axId val="1"/>
      </c:lineChart>
      <c:catAx>
        <c:axId val="1112215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12215135"/>
        <c:crosses val="autoZero"/>
        <c:crossBetween val="between"/>
        <c:dispUnits>
          <c:builtInUnit val="thousands"/>
          <c:dispUnitsLbl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</c:dispUnitsLbl>
        </c:dispUnits>
      </c:valAx>
      <c:dTable>
        <c:showHorzBorder val="1"/>
        <c:showVertBorder val="1"/>
        <c:showOutline val="1"/>
        <c:showKeys val="0"/>
        <c:txPr>
          <a:bodyPr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</c:dTable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 horizontalDpi="-2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7</xdr:col>
      <xdr:colOff>809625</xdr:colOff>
      <xdr:row>35</xdr:row>
      <xdr:rowOff>85725</xdr:rowOff>
    </xdr:to>
    <xdr:graphicFrame macro="">
      <xdr:nvGraphicFramePr>
        <xdr:cNvPr id="9" name="1 Gráfico">
          <a:extLst>
            <a:ext uri="{FF2B5EF4-FFF2-40B4-BE49-F238E27FC236}">
              <a16:creationId xmlns:a16="http://schemas.microsoft.com/office/drawing/2014/main" id="{1F06C214-FC2B-4402-825A-B83E4FC713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38100</xdr:rowOff>
    </xdr:from>
    <xdr:to>
      <xdr:col>9</xdr:col>
      <xdr:colOff>38100</xdr:colOff>
      <xdr:row>24</xdr:row>
      <xdr:rowOff>114300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F20491F2-1364-4D0A-96FB-4F0ED0B3E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showGridLines="0" workbookViewId="0">
      <selection sqref="A1:XFD1048576"/>
    </sheetView>
  </sheetViews>
  <sheetFormatPr baseColWidth="10" defaultColWidth="9.140625" defaultRowHeight="15" x14ac:dyDescent="0.25"/>
  <cols>
    <col min="1" max="1" width="15.85546875" customWidth="1"/>
    <col min="2" max="3" width="11" customWidth="1"/>
    <col min="4" max="4" width="11.42578125" customWidth="1"/>
    <col min="5" max="6" width="11" customWidth="1"/>
    <col min="7" max="7" width="12.140625" customWidth="1"/>
    <col min="8" max="8" width="11.42578125" customWidth="1"/>
    <col min="9" max="11" width="11" customWidth="1"/>
    <col min="12" max="12" width="9" customWidth="1"/>
    <col min="13" max="13" width="1" customWidth="1"/>
  </cols>
  <sheetData>
    <row r="1" spans="1:12" ht="22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ht="22.5" x14ac:dyDescent="0.25">
      <c r="A2" s="4" t="s">
        <v>12</v>
      </c>
      <c r="B2" s="5">
        <v>3534706.37</v>
      </c>
      <c r="C2" s="5">
        <v>3972049.49</v>
      </c>
      <c r="D2" s="5">
        <v>3972049.49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6">
        <v>0</v>
      </c>
    </row>
    <row r="3" spans="1:12" ht="33.75" x14ac:dyDescent="0.25">
      <c r="A3" s="4" t="s">
        <v>13</v>
      </c>
      <c r="B3" s="5">
        <v>0</v>
      </c>
      <c r="C3" s="5">
        <v>0</v>
      </c>
      <c r="D3" s="5">
        <v>-1722660.07</v>
      </c>
      <c r="E3" s="5">
        <v>1722660.07</v>
      </c>
      <c r="F3" s="5">
        <v>1722660.07</v>
      </c>
      <c r="G3" s="5">
        <v>1722660.07</v>
      </c>
      <c r="H3" s="5">
        <v>1722660.07</v>
      </c>
      <c r="I3" s="5">
        <v>1722660.07</v>
      </c>
      <c r="J3" s="5">
        <v>1722660.07</v>
      </c>
      <c r="K3" s="5">
        <v>1722660.07</v>
      </c>
      <c r="L3" s="6">
        <v>0</v>
      </c>
    </row>
    <row r="4" spans="1:12" ht="45" x14ac:dyDescent="0.25">
      <c r="A4" s="4" t="s">
        <v>14</v>
      </c>
      <c r="B4" s="5">
        <v>0</v>
      </c>
      <c r="C4" s="5">
        <v>0</v>
      </c>
      <c r="D4" s="5">
        <v>-20305.86</v>
      </c>
      <c r="E4" s="5">
        <v>20305.86</v>
      </c>
      <c r="F4" s="5">
        <v>20305.86</v>
      </c>
      <c r="G4" s="5">
        <v>20305.86</v>
      </c>
      <c r="H4" s="5">
        <v>20305.86</v>
      </c>
      <c r="I4" s="5">
        <v>20305.86</v>
      </c>
      <c r="J4" s="5">
        <v>20409.64</v>
      </c>
      <c r="K4" s="5">
        <v>20305.86</v>
      </c>
      <c r="L4" s="6">
        <v>0</v>
      </c>
    </row>
    <row r="5" spans="1:12" ht="33.75" x14ac:dyDescent="0.25">
      <c r="A5" s="4" t="s">
        <v>15</v>
      </c>
      <c r="B5" s="5">
        <v>0</v>
      </c>
      <c r="C5" s="5">
        <v>0</v>
      </c>
      <c r="D5" s="5">
        <v>-6300.25</v>
      </c>
      <c r="E5" s="5">
        <v>6300.25</v>
      </c>
      <c r="F5" s="5">
        <v>6300.25</v>
      </c>
      <c r="G5" s="5">
        <v>6300.25</v>
      </c>
      <c r="H5" s="5">
        <v>6300.25</v>
      </c>
      <c r="I5" s="5">
        <v>6300.25</v>
      </c>
      <c r="J5" s="5">
        <v>6300.25</v>
      </c>
      <c r="K5" s="5">
        <v>6300.25</v>
      </c>
      <c r="L5" s="6">
        <v>0</v>
      </c>
    </row>
    <row r="6" spans="1:12" ht="22.5" x14ac:dyDescent="0.25">
      <c r="A6" s="4" t="s">
        <v>16</v>
      </c>
      <c r="B6" s="5">
        <v>0</v>
      </c>
      <c r="C6" s="5">
        <v>0</v>
      </c>
      <c r="D6" s="5">
        <v>-266958.63</v>
      </c>
      <c r="E6" s="5">
        <v>266958.63</v>
      </c>
      <c r="F6" s="5">
        <v>266958.63</v>
      </c>
      <c r="G6" s="5">
        <v>266958.63</v>
      </c>
      <c r="H6" s="5">
        <v>266958.63</v>
      </c>
      <c r="I6" s="5">
        <v>266958.63</v>
      </c>
      <c r="J6" s="5">
        <v>266958.63</v>
      </c>
      <c r="K6" s="5">
        <v>266958.63</v>
      </c>
      <c r="L6" s="6">
        <v>0</v>
      </c>
    </row>
    <row r="7" spans="1:12" ht="45" x14ac:dyDescent="0.25">
      <c r="A7" s="4" t="s">
        <v>17</v>
      </c>
      <c r="B7" s="5">
        <v>0</v>
      </c>
      <c r="C7" s="5">
        <v>0</v>
      </c>
      <c r="D7" s="5">
        <v>-1448331.2</v>
      </c>
      <c r="E7" s="5">
        <v>1448331.2</v>
      </c>
      <c r="F7" s="5">
        <v>1448331.2</v>
      </c>
      <c r="G7" s="5">
        <v>1448331.2</v>
      </c>
      <c r="H7" s="5">
        <v>1448331.2</v>
      </c>
      <c r="I7" s="5">
        <v>1448331.2</v>
      </c>
      <c r="J7" s="5">
        <v>1448331.2</v>
      </c>
      <c r="K7" s="5">
        <v>1448331.2</v>
      </c>
      <c r="L7" s="6">
        <v>0</v>
      </c>
    </row>
    <row r="8" spans="1:12" ht="33.75" x14ac:dyDescent="0.25">
      <c r="A8" s="4" t="s">
        <v>18</v>
      </c>
      <c r="B8" s="5">
        <v>0</v>
      </c>
      <c r="C8" s="5">
        <v>0</v>
      </c>
      <c r="D8" s="5">
        <v>-71.819999999999993</v>
      </c>
      <c r="E8" s="5">
        <v>71.819999999999993</v>
      </c>
      <c r="F8" s="5">
        <v>71.819999999999993</v>
      </c>
      <c r="G8" s="5">
        <v>71.819999999999993</v>
      </c>
      <c r="H8" s="5">
        <v>71.819999999999993</v>
      </c>
      <c r="I8" s="5">
        <v>71.819999999999993</v>
      </c>
      <c r="J8" s="5">
        <v>71.819999999999993</v>
      </c>
      <c r="K8" s="5">
        <v>71.819999999999993</v>
      </c>
      <c r="L8" s="6">
        <v>0</v>
      </c>
    </row>
    <row r="9" spans="1:12" ht="33.75" x14ac:dyDescent="0.25">
      <c r="A9" s="4" t="s">
        <v>19</v>
      </c>
      <c r="B9" s="5">
        <v>0</v>
      </c>
      <c r="C9" s="5">
        <v>0</v>
      </c>
      <c r="D9" s="5">
        <v>-11354.19</v>
      </c>
      <c r="E9" s="5">
        <v>11354.19</v>
      </c>
      <c r="F9" s="5">
        <v>11354.19</v>
      </c>
      <c r="G9" s="5">
        <v>11354.19</v>
      </c>
      <c r="H9" s="5">
        <v>11354.19</v>
      </c>
      <c r="I9" s="5">
        <v>11354.19</v>
      </c>
      <c r="J9" s="5">
        <v>11354.19</v>
      </c>
      <c r="K9" s="5">
        <v>11354.19</v>
      </c>
      <c r="L9" s="6">
        <v>0</v>
      </c>
    </row>
    <row r="10" spans="1:12" x14ac:dyDescent="0.25">
      <c r="A10" s="4" t="s">
        <v>20</v>
      </c>
      <c r="B10" s="5">
        <v>0</v>
      </c>
      <c r="C10" s="5">
        <v>0</v>
      </c>
      <c r="D10" s="5">
        <v>-2655.83</v>
      </c>
      <c r="E10" s="5">
        <v>2655.83</v>
      </c>
      <c r="F10" s="5">
        <v>2655.83</v>
      </c>
      <c r="G10" s="5">
        <v>2655.83</v>
      </c>
      <c r="H10" s="5">
        <v>2655.83</v>
      </c>
      <c r="I10" s="5">
        <v>2655.83</v>
      </c>
      <c r="J10" s="5">
        <v>2655.83</v>
      </c>
      <c r="K10" s="5">
        <v>2655.83</v>
      </c>
      <c r="L10" s="6">
        <v>0</v>
      </c>
    </row>
    <row r="11" spans="1:12" ht="33.75" x14ac:dyDescent="0.25">
      <c r="A11" s="2" t="s">
        <v>21</v>
      </c>
      <c r="B11" s="7">
        <v>3534706.37</v>
      </c>
      <c r="C11" s="7">
        <v>3972049.49</v>
      </c>
      <c r="D11" s="7">
        <v>493411.64</v>
      </c>
      <c r="E11" s="7">
        <v>3478637.85</v>
      </c>
      <c r="F11" s="7">
        <v>3478637.85</v>
      </c>
      <c r="G11" s="7">
        <v>3478637.85</v>
      </c>
      <c r="H11" s="7">
        <v>3478637.85</v>
      </c>
      <c r="I11" s="7">
        <v>3478637.85</v>
      </c>
      <c r="J11" s="7">
        <v>3478741.63</v>
      </c>
      <c r="K11" s="7">
        <v>3478637.85</v>
      </c>
      <c r="L11" s="8">
        <v>0</v>
      </c>
    </row>
    <row r="12" spans="1:12" ht="22.5" x14ac:dyDescent="0.25">
      <c r="A12" s="4" t="s">
        <v>22</v>
      </c>
      <c r="B12" s="5">
        <v>3078690.48</v>
      </c>
      <c r="C12" s="5">
        <v>3116761.99</v>
      </c>
      <c r="D12" s="5">
        <v>3116761.99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>
        <v>0</v>
      </c>
    </row>
    <row r="13" spans="1:12" ht="22.5" x14ac:dyDescent="0.25">
      <c r="A13" s="4" t="s">
        <v>23</v>
      </c>
      <c r="B13" s="5">
        <v>0</v>
      </c>
      <c r="C13" s="5">
        <v>0</v>
      </c>
      <c r="D13" s="5">
        <v>-58630.400000000001</v>
      </c>
      <c r="E13" s="5">
        <v>58630.400000000001</v>
      </c>
      <c r="F13" s="5">
        <v>58630.400000000001</v>
      </c>
      <c r="G13" s="5">
        <v>58630.400000000001</v>
      </c>
      <c r="H13" s="5">
        <v>58630.400000000001</v>
      </c>
      <c r="I13" s="5">
        <v>58630.400000000001</v>
      </c>
      <c r="J13" s="5">
        <v>58630.400000000001</v>
      </c>
      <c r="K13" s="5">
        <v>58630.400000000001</v>
      </c>
      <c r="L13" s="6">
        <v>0</v>
      </c>
    </row>
    <row r="14" spans="1:12" ht="22.5" x14ac:dyDescent="0.25">
      <c r="A14" s="4" t="s">
        <v>24</v>
      </c>
      <c r="B14" s="5">
        <v>0</v>
      </c>
      <c r="C14" s="5">
        <v>0</v>
      </c>
      <c r="D14" s="5">
        <v>-292670.63</v>
      </c>
      <c r="E14" s="5">
        <v>292670.63</v>
      </c>
      <c r="F14" s="5">
        <v>292670.63</v>
      </c>
      <c r="G14" s="5">
        <v>292670.63</v>
      </c>
      <c r="H14" s="5">
        <v>292670.63</v>
      </c>
      <c r="I14" s="5">
        <v>292670.63</v>
      </c>
      <c r="J14" s="5">
        <v>289941.7</v>
      </c>
      <c r="K14" s="5">
        <v>289941.7</v>
      </c>
      <c r="L14" s="6">
        <v>2728.93</v>
      </c>
    </row>
    <row r="15" spans="1:12" ht="33.75" x14ac:dyDescent="0.25">
      <c r="A15" s="4" t="s">
        <v>25</v>
      </c>
      <c r="B15" s="5">
        <v>0</v>
      </c>
      <c r="C15" s="5">
        <v>0</v>
      </c>
      <c r="D15" s="5">
        <v>-877688.71</v>
      </c>
      <c r="E15" s="5">
        <v>877688.71</v>
      </c>
      <c r="F15" s="5">
        <v>877688.71</v>
      </c>
      <c r="G15" s="5">
        <v>877688.71</v>
      </c>
      <c r="H15" s="5">
        <v>877688.71</v>
      </c>
      <c r="I15" s="5">
        <v>877688.71</v>
      </c>
      <c r="J15" s="5">
        <v>871693.28</v>
      </c>
      <c r="K15" s="5">
        <v>871693.28</v>
      </c>
      <c r="L15" s="6">
        <v>5995.43</v>
      </c>
    </row>
    <row r="16" spans="1:12" ht="22.5" x14ac:dyDescent="0.25">
      <c r="A16" s="4" t="s">
        <v>26</v>
      </c>
      <c r="B16" s="5">
        <v>0</v>
      </c>
      <c r="C16" s="5">
        <v>0</v>
      </c>
      <c r="D16" s="5">
        <v>-8449.35</v>
      </c>
      <c r="E16" s="5">
        <v>8449.35</v>
      </c>
      <c r="F16" s="5">
        <v>8449.35</v>
      </c>
      <c r="G16" s="5">
        <v>8449.35</v>
      </c>
      <c r="H16" s="5">
        <v>8449.35</v>
      </c>
      <c r="I16" s="5">
        <v>8449.35</v>
      </c>
      <c r="J16" s="5">
        <v>8449.35</v>
      </c>
      <c r="K16" s="5">
        <v>8449.35</v>
      </c>
      <c r="L16" s="6">
        <v>0</v>
      </c>
    </row>
    <row r="17" spans="1:12" ht="22.5" x14ac:dyDescent="0.25">
      <c r="A17" s="4" t="s">
        <v>27</v>
      </c>
      <c r="B17" s="5">
        <v>0</v>
      </c>
      <c r="C17" s="5">
        <v>0</v>
      </c>
      <c r="D17" s="5">
        <v>-81296.649999999994</v>
      </c>
      <c r="E17" s="5">
        <v>81296.649999999994</v>
      </c>
      <c r="F17" s="5">
        <v>81296.649999999994</v>
      </c>
      <c r="G17" s="5">
        <v>81296.649999999994</v>
      </c>
      <c r="H17" s="5">
        <v>81296.649999999994</v>
      </c>
      <c r="I17" s="5">
        <v>81296.649999999994</v>
      </c>
      <c r="J17" s="5">
        <v>81296.649999999994</v>
      </c>
      <c r="K17" s="5">
        <v>81296.649999999994</v>
      </c>
      <c r="L17" s="6">
        <v>0</v>
      </c>
    </row>
    <row r="18" spans="1:12" ht="33.75" x14ac:dyDescent="0.25">
      <c r="A18" s="4" t="s">
        <v>28</v>
      </c>
      <c r="B18" s="5">
        <v>0</v>
      </c>
      <c r="C18" s="5">
        <v>0</v>
      </c>
      <c r="D18" s="5">
        <v>-1059295.6000000001</v>
      </c>
      <c r="E18" s="5">
        <v>1059295.6000000001</v>
      </c>
      <c r="F18" s="5">
        <v>1059295.6000000001</v>
      </c>
      <c r="G18" s="5">
        <v>1059295.6000000001</v>
      </c>
      <c r="H18" s="5">
        <v>1059295.6000000001</v>
      </c>
      <c r="I18" s="5">
        <v>1059295.6000000001</v>
      </c>
      <c r="J18" s="5">
        <v>1059295.6000000001</v>
      </c>
      <c r="K18" s="5">
        <v>1059295.6000000001</v>
      </c>
      <c r="L18" s="6">
        <v>0</v>
      </c>
    </row>
    <row r="19" spans="1:12" ht="33.75" x14ac:dyDescent="0.25">
      <c r="A19" s="4" t="s">
        <v>29</v>
      </c>
      <c r="B19" s="5">
        <v>0</v>
      </c>
      <c r="C19" s="5">
        <v>0</v>
      </c>
      <c r="D19" s="5">
        <v>-10856.92</v>
      </c>
      <c r="E19" s="5">
        <v>10856.92</v>
      </c>
      <c r="F19" s="5">
        <v>10856.92</v>
      </c>
      <c r="G19" s="5">
        <v>10856.92</v>
      </c>
      <c r="H19" s="5">
        <v>10856.92</v>
      </c>
      <c r="I19" s="5">
        <v>10856.92</v>
      </c>
      <c r="J19" s="5">
        <v>10856.92</v>
      </c>
      <c r="K19" s="5">
        <v>10856.92</v>
      </c>
      <c r="L19" s="6">
        <v>0</v>
      </c>
    </row>
    <row r="20" spans="1:12" ht="33.75" x14ac:dyDescent="0.25">
      <c r="A20" s="2" t="s">
        <v>30</v>
      </c>
      <c r="B20" s="7">
        <v>3078690.48</v>
      </c>
      <c r="C20" s="7">
        <v>3116761.99</v>
      </c>
      <c r="D20" s="7">
        <v>727873.73</v>
      </c>
      <c r="E20" s="7">
        <v>2388888.2599999998</v>
      </c>
      <c r="F20" s="7">
        <v>2388888.2599999998</v>
      </c>
      <c r="G20" s="7">
        <v>2388888.2599999998</v>
      </c>
      <c r="H20" s="7">
        <v>2388888.2599999998</v>
      </c>
      <c r="I20" s="7">
        <v>2388888.2599999998</v>
      </c>
      <c r="J20" s="7">
        <v>2380163.9</v>
      </c>
      <c r="K20" s="7">
        <v>2380163.9</v>
      </c>
      <c r="L20" s="8">
        <v>8724.36</v>
      </c>
    </row>
    <row r="21" spans="1:12" ht="22.5" x14ac:dyDescent="0.25">
      <c r="A21" s="4" t="s">
        <v>31</v>
      </c>
      <c r="B21" s="5">
        <v>30476357.34</v>
      </c>
      <c r="C21" s="5">
        <v>29252159.73</v>
      </c>
      <c r="D21" s="5">
        <v>29252159.73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6">
        <v>0</v>
      </c>
    </row>
    <row r="22" spans="1:12" ht="22.5" x14ac:dyDescent="0.25">
      <c r="A22" s="4" t="s">
        <v>32</v>
      </c>
      <c r="B22" s="5">
        <v>0</v>
      </c>
      <c r="C22" s="5">
        <v>0</v>
      </c>
      <c r="D22" s="5">
        <v>-2090957.98</v>
      </c>
      <c r="E22" s="5">
        <v>2090957.98</v>
      </c>
      <c r="F22" s="5">
        <v>2090957.98</v>
      </c>
      <c r="G22" s="5">
        <v>2090957.98</v>
      </c>
      <c r="H22" s="5">
        <v>2090957.98</v>
      </c>
      <c r="I22" s="5">
        <v>2090957.98</v>
      </c>
      <c r="J22" s="5">
        <v>2170534.7599999998</v>
      </c>
      <c r="K22" s="5">
        <v>2088552.16</v>
      </c>
      <c r="L22" s="6">
        <v>2405.8200000000002</v>
      </c>
    </row>
    <row r="23" spans="1:12" x14ac:dyDescent="0.25">
      <c r="A23" s="4" t="s">
        <v>33</v>
      </c>
      <c r="B23" s="5">
        <v>15692456.609999999</v>
      </c>
      <c r="C23" s="5">
        <v>15372265.119999999</v>
      </c>
      <c r="D23" s="5">
        <v>5608403.5999999996</v>
      </c>
      <c r="E23" s="5">
        <v>9763861.5199999996</v>
      </c>
      <c r="F23" s="5">
        <v>9763861.5199999996</v>
      </c>
      <c r="G23" s="5">
        <v>9763861.5199999996</v>
      </c>
      <c r="H23" s="5">
        <v>9763861.5199999996</v>
      </c>
      <c r="I23" s="5">
        <v>9763861.5199999996</v>
      </c>
      <c r="J23" s="5">
        <v>9951126.9399999995</v>
      </c>
      <c r="K23" s="5">
        <v>9685916.0700000003</v>
      </c>
      <c r="L23" s="6">
        <v>77945.45</v>
      </c>
    </row>
    <row r="24" spans="1:12" ht="22.5" x14ac:dyDescent="0.25">
      <c r="A24" s="4" t="s">
        <v>34</v>
      </c>
      <c r="B24" s="5">
        <v>0</v>
      </c>
      <c r="C24" s="5">
        <v>0</v>
      </c>
      <c r="D24" s="5">
        <v>-155204.66</v>
      </c>
      <c r="E24" s="5">
        <v>155204.66</v>
      </c>
      <c r="F24" s="5">
        <v>155204.66</v>
      </c>
      <c r="G24" s="5">
        <v>155204.66</v>
      </c>
      <c r="H24" s="5">
        <v>155204.66</v>
      </c>
      <c r="I24" s="5">
        <v>155204.66</v>
      </c>
      <c r="J24" s="5">
        <v>155204.66</v>
      </c>
      <c r="K24" s="5">
        <v>155204.66</v>
      </c>
      <c r="L24" s="6">
        <v>0</v>
      </c>
    </row>
    <row r="25" spans="1:12" x14ac:dyDescent="0.25">
      <c r="A25" s="4" t="s">
        <v>35</v>
      </c>
      <c r="B25" s="5">
        <v>0</v>
      </c>
      <c r="C25" s="5">
        <v>0</v>
      </c>
      <c r="D25" s="5">
        <v>-115106.32</v>
      </c>
      <c r="E25" s="5">
        <v>115106.32</v>
      </c>
      <c r="F25" s="5">
        <v>115106.32</v>
      </c>
      <c r="G25" s="5">
        <v>115106.32</v>
      </c>
      <c r="H25" s="5">
        <v>115106.32</v>
      </c>
      <c r="I25" s="5">
        <v>115106.32</v>
      </c>
      <c r="J25" s="5">
        <v>114968.99</v>
      </c>
      <c r="K25" s="5">
        <v>114968.99</v>
      </c>
      <c r="L25" s="6">
        <v>137.33000000000001</v>
      </c>
    </row>
    <row r="26" spans="1:12" ht="22.5" x14ac:dyDescent="0.25">
      <c r="A26" s="4" t="s">
        <v>36</v>
      </c>
      <c r="B26" s="5">
        <v>0</v>
      </c>
      <c r="C26" s="5">
        <v>0</v>
      </c>
      <c r="D26" s="5">
        <v>-153352.32000000001</v>
      </c>
      <c r="E26" s="5">
        <v>153352.32000000001</v>
      </c>
      <c r="F26" s="5">
        <v>153352.32000000001</v>
      </c>
      <c r="G26" s="5">
        <v>153352.32000000001</v>
      </c>
      <c r="H26" s="5">
        <v>153352.32000000001</v>
      </c>
      <c r="I26" s="5">
        <v>153352.32000000001</v>
      </c>
      <c r="J26" s="5">
        <v>152784.71</v>
      </c>
      <c r="K26" s="5">
        <v>152784.71</v>
      </c>
      <c r="L26" s="6">
        <v>567.61</v>
      </c>
    </row>
    <row r="27" spans="1:12" x14ac:dyDescent="0.25">
      <c r="A27" s="4" t="s">
        <v>37</v>
      </c>
      <c r="B27" s="5">
        <v>0</v>
      </c>
      <c r="C27" s="5">
        <v>0</v>
      </c>
      <c r="D27" s="5">
        <v>-285012.94</v>
      </c>
      <c r="E27" s="5">
        <v>285012.94</v>
      </c>
      <c r="F27" s="5">
        <v>285012.94</v>
      </c>
      <c r="G27" s="5">
        <v>285012.94</v>
      </c>
      <c r="H27" s="5">
        <v>285012.94</v>
      </c>
      <c r="I27" s="5">
        <v>285012.94</v>
      </c>
      <c r="J27" s="5">
        <v>285012.94</v>
      </c>
      <c r="K27" s="5">
        <v>285012.94</v>
      </c>
      <c r="L27" s="6">
        <v>0</v>
      </c>
    </row>
    <row r="28" spans="1:12" ht="22.5" x14ac:dyDescent="0.25">
      <c r="A28" s="4" t="s">
        <v>38</v>
      </c>
      <c r="B28" s="5">
        <v>182000</v>
      </c>
      <c r="C28" s="5">
        <v>203823</v>
      </c>
      <c r="D28" s="5">
        <v>-2366956.13</v>
      </c>
      <c r="E28" s="5">
        <v>2570779.13</v>
      </c>
      <c r="F28" s="5">
        <v>2570779.13</v>
      </c>
      <c r="G28" s="5">
        <v>2570779.13</v>
      </c>
      <c r="H28" s="5">
        <v>2570779.13</v>
      </c>
      <c r="I28" s="5">
        <v>2570779.13</v>
      </c>
      <c r="J28" s="5">
        <v>2555917.86</v>
      </c>
      <c r="K28" s="5">
        <v>2549017.31</v>
      </c>
      <c r="L28" s="6">
        <v>21761.82</v>
      </c>
    </row>
    <row r="29" spans="1:12" ht="45" x14ac:dyDescent="0.25">
      <c r="A29" s="4" t="s">
        <v>39</v>
      </c>
      <c r="B29" s="5">
        <v>0</v>
      </c>
      <c r="C29" s="5">
        <v>0</v>
      </c>
      <c r="D29" s="5">
        <v>-16286914.26</v>
      </c>
      <c r="E29" s="5">
        <v>16286914.26</v>
      </c>
      <c r="F29" s="5">
        <v>16286914.26</v>
      </c>
      <c r="G29" s="5">
        <v>16286914.26</v>
      </c>
      <c r="H29" s="5">
        <v>16286914.26</v>
      </c>
      <c r="I29" s="5">
        <v>16286914.26</v>
      </c>
      <c r="J29" s="5">
        <v>16285317.720000001</v>
      </c>
      <c r="K29" s="5">
        <v>16284417.720000001</v>
      </c>
      <c r="L29" s="6">
        <v>2496.54</v>
      </c>
    </row>
    <row r="30" spans="1:12" ht="22.5" x14ac:dyDescent="0.25">
      <c r="A30" s="2" t="s">
        <v>40</v>
      </c>
      <c r="B30" s="7">
        <v>46350813.950000003</v>
      </c>
      <c r="C30" s="7">
        <v>44828247.850000001</v>
      </c>
      <c r="D30" s="7">
        <v>13407058.720000001</v>
      </c>
      <c r="E30" s="7">
        <v>31421189.129999999</v>
      </c>
      <c r="F30" s="7">
        <v>31421189.129999999</v>
      </c>
      <c r="G30" s="7">
        <v>31421189.129999999</v>
      </c>
      <c r="H30" s="7">
        <v>31421189.129999999</v>
      </c>
      <c r="I30" s="7">
        <v>31421189.129999999</v>
      </c>
      <c r="J30" s="7">
        <v>31670868.579999998</v>
      </c>
      <c r="K30" s="7">
        <v>31315874.559999999</v>
      </c>
      <c r="L30" s="8">
        <v>105314.57</v>
      </c>
    </row>
    <row r="31" spans="1:12" ht="22.5" x14ac:dyDescent="0.25">
      <c r="A31" s="4" t="s">
        <v>41</v>
      </c>
      <c r="B31" s="5">
        <v>2851473.83</v>
      </c>
      <c r="C31" s="5">
        <v>3462588.6</v>
      </c>
      <c r="D31" s="5">
        <v>3462588.6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6">
        <v>0</v>
      </c>
    </row>
    <row r="32" spans="1:12" x14ac:dyDescent="0.25">
      <c r="A32" s="4" t="s">
        <v>42</v>
      </c>
      <c r="B32" s="5">
        <v>0</v>
      </c>
      <c r="C32" s="5">
        <v>0</v>
      </c>
      <c r="D32" s="5">
        <v>-352162.33</v>
      </c>
      <c r="E32" s="5">
        <v>352162.33</v>
      </c>
      <c r="F32" s="5">
        <v>352162.33</v>
      </c>
      <c r="G32" s="5">
        <v>352162.33</v>
      </c>
      <c r="H32" s="5">
        <v>352162.33</v>
      </c>
      <c r="I32" s="5">
        <v>352162.33</v>
      </c>
      <c r="J32" s="5">
        <v>344616.52</v>
      </c>
      <c r="K32" s="5">
        <v>344352.34</v>
      </c>
      <c r="L32" s="6">
        <v>7809.99</v>
      </c>
    </row>
    <row r="33" spans="1:12" x14ac:dyDescent="0.25">
      <c r="A33" s="4" t="s">
        <v>43</v>
      </c>
      <c r="B33" s="5">
        <v>0</v>
      </c>
      <c r="C33" s="5">
        <v>0</v>
      </c>
      <c r="D33" s="5">
        <v>-449612.91</v>
      </c>
      <c r="E33" s="5">
        <v>449612.91</v>
      </c>
      <c r="F33" s="5">
        <v>449612.91</v>
      </c>
      <c r="G33" s="5">
        <v>449612.91</v>
      </c>
      <c r="H33" s="5">
        <v>449612.91</v>
      </c>
      <c r="I33" s="5">
        <v>449612.91</v>
      </c>
      <c r="J33" s="5">
        <v>443486.9</v>
      </c>
      <c r="K33" s="5">
        <v>440999.12</v>
      </c>
      <c r="L33" s="6">
        <v>8613.7900000000009</v>
      </c>
    </row>
    <row r="34" spans="1:12" ht="22.5" x14ac:dyDescent="0.25">
      <c r="A34" s="4" t="s">
        <v>44</v>
      </c>
      <c r="B34" s="5">
        <v>0</v>
      </c>
      <c r="C34" s="5">
        <v>0</v>
      </c>
      <c r="D34" s="5">
        <v>-1496748.83</v>
      </c>
      <c r="E34" s="5">
        <v>1496748.83</v>
      </c>
      <c r="F34" s="5">
        <v>1496748.83</v>
      </c>
      <c r="G34" s="5">
        <v>1496748.83</v>
      </c>
      <c r="H34" s="5">
        <v>1496748.83</v>
      </c>
      <c r="I34" s="5">
        <v>1496748.83</v>
      </c>
      <c r="J34" s="5">
        <v>1498849.08</v>
      </c>
      <c r="K34" s="5">
        <v>1495866.34</v>
      </c>
      <c r="L34" s="6">
        <v>882.49</v>
      </c>
    </row>
    <row r="35" spans="1:12" ht="22.5" x14ac:dyDescent="0.25">
      <c r="A35" s="2" t="s">
        <v>45</v>
      </c>
      <c r="B35" s="7">
        <v>2851473.83</v>
      </c>
      <c r="C35" s="7">
        <v>3462588.6</v>
      </c>
      <c r="D35" s="7">
        <v>1164064.53</v>
      </c>
      <c r="E35" s="7">
        <v>2298524.0699999998</v>
      </c>
      <c r="F35" s="7">
        <v>2298524.0699999998</v>
      </c>
      <c r="G35" s="7">
        <v>2298524.0699999998</v>
      </c>
      <c r="H35" s="7">
        <v>2298524.0699999998</v>
      </c>
      <c r="I35" s="7">
        <v>2298524.0699999998</v>
      </c>
      <c r="J35" s="7">
        <v>2286952.5</v>
      </c>
      <c r="K35" s="7">
        <v>2281217.7999999998</v>
      </c>
      <c r="L35" s="8">
        <v>17306.27</v>
      </c>
    </row>
    <row r="36" spans="1:12" ht="33.75" x14ac:dyDescent="0.25">
      <c r="A36" s="4" t="s">
        <v>46</v>
      </c>
      <c r="B36" s="5">
        <v>96735</v>
      </c>
      <c r="C36" s="5">
        <v>122129.86</v>
      </c>
      <c r="D36" s="5">
        <v>122129.86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6">
        <v>0</v>
      </c>
    </row>
    <row r="37" spans="1:12" ht="33.75" x14ac:dyDescent="0.25">
      <c r="A37" s="4" t="s">
        <v>47</v>
      </c>
      <c r="B37" s="5">
        <v>0</v>
      </c>
      <c r="C37" s="5">
        <v>0</v>
      </c>
      <c r="D37" s="5">
        <v>-22071.360000000001</v>
      </c>
      <c r="E37" s="5">
        <v>22071.360000000001</v>
      </c>
      <c r="F37" s="5">
        <v>22071.360000000001</v>
      </c>
      <c r="G37" s="5">
        <v>22071.360000000001</v>
      </c>
      <c r="H37" s="5">
        <v>22071.360000000001</v>
      </c>
      <c r="I37" s="5">
        <v>22071.360000000001</v>
      </c>
      <c r="J37" s="5">
        <v>22071.360000000001</v>
      </c>
      <c r="K37" s="5">
        <v>22071.360000000001</v>
      </c>
      <c r="L37" s="6">
        <v>0</v>
      </c>
    </row>
    <row r="38" spans="1:12" ht="33.75" x14ac:dyDescent="0.25">
      <c r="A38" s="2" t="s">
        <v>48</v>
      </c>
      <c r="B38" s="7">
        <v>96735</v>
      </c>
      <c r="C38" s="7">
        <v>122129.86</v>
      </c>
      <c r="D38" s="7">
        <v>100058.5</v>
      </c>
      <c r="E38" s="7">
        <v>22071.360000000001</v>
      </c>
      <c r="F38" s="7">
        <v>22071.360000000001</v>
      </c>
      <c r="G38" s="7">
        <v>22071.360000000001</v>
      </c>
      <c r="H38" s="7">
        <v>22071.360000000001</v>
      </c>
      <c r="I38" s="7">
        <v>22071.360000000001</v>
      </c>
      <c r="J38" s="7">
        <v>22071.360000000001</v>
      </c>
      <c r="K38" s="7">
        <v>22071.360000000001</v>
      </c>
      <c r="L38" s="8">
        <v>0</v>
      </c>
    </row>
    <row r="39" spans="1:12" ht="33.75" x14ac:dyDescent="0.25">
      <c r="A39" s="2" t="s">
        <v>49</v>
      </c>
      <c r="B39" s="7">
        <v>55912419.630000003</v>
      </c>
      <c r="C39" s="7">
        <v>55501777.789999999</v>
      </c>
      <c r="D39" s="7">
        <v>15892467.119999999</v>
      </c>
      <c r="E39" s="7">
        <v>39609310.670000002</v>
      </c>
      <c r="F39" s="7">
        <v>39609310.670000002</v>
      </c>
      <c r="G39" s="7">
        <v>39609310.670000002</v>
      </c>
      <c r="H39" s="7">
        <v>39609310.670000002</v>
      </c>
      <c r="I39" s="7">
        <v>39609310.670000002</v>
      </c>
      <c r="J39" s="7">
        <v>39838797.969999999</v>
      </c>
      <c r="K39" s="7">
        <v>39477965.469999999</v>
      </c>
      <c r="L39" s="8">
        <v>131345.20000000001</v>
      </c>
    </row>
    <row r="40" spans="1:12" x14ac:dyDescent="0.25">
      <c r="A40" s="2" t="s">
        <v>50</v>
      </c>
      <c r="B40" s="7">
        <v>55912419.630000003</v>
      </c>
      <c r="C40" s="7">
        <v>55501777.789999999</v>
      </c>
      <c r="D40" s="7">
        <v>15892467.119999999</v>
      </c>
      <c r="E40" s="7">
        <v>39609310.670000002</v>
      </c>
      <c r="F40" s="7">
        <v>39609310.670000002</v>
      </c>
      <c r="G40" s="7">
        <v>39609310.670000002</v>
      </c>
      <c r="H40" s="7">
        <v>39609310.670000002</v>
      </c>
      <c r="I40" s="7">
        <v>39609310.670000002</v>
      </c>
      <c r="J40" s="7">
        <v>39838797.969999999</v>
      </c>
      <c r="K40" s="7">
        <v>39477965.469999999</v>
      </c>
      <c r="L40" s="8">
        <v>131345.20000000001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84E83-7C4B-4222-9097-A879C7A7354E}">
  <dimension ref="A1:B7"/>
  <sheetViews>
    <sheetView workbookViewId="0">
      <selection activeCell="A2" sqref="A2:B7"/>
    </sheetView>
  </sheetViews>
  <sheetFormatPr baseColWidth="10" defaultColWidth="9.140625" defaultRowHeight="15" x14ac:dyDescent="0.25"/>
  <cols>
    <col min="1" max="1" width="32.28515625" customWidth="1"/>
    <col min="2" max="2" width="10.85546875" bestFit="1" customWidth="1"/>
  </cols>
  <sheetData>
    <row r="1" spans="1:2" ht="22.5" x14ac:dyDescent="0.25">
      <c r="A1" s="1" t="s">
        <v>52</v>
      </c>
      <c r="B1" s="2" t="s">
        <v>8</v>
      </c>
    </row>
    <row r="2" spans="1:2" x14ac:dyDescent="0.25">
      <c r="A2" s="2" t="s">
        <v>12</v>
      </c>
      <c r="B2" s="7">
        <v>3478637.85</v>
      </c>
    </row>
    <row r="3" spans="1:2" x14ac:dyDescent="0.25">
      <c r="A3" s="2" t="s">
        <v>22</v>
      </c>
      <c r="B3" s="7">
        <v>2388888.2599999998</v>
      </c>
    </row>
    <row r="4" spans="1:2" x14ac:dyDescent="0.25">
      <c r="A4" s="2" t="s">
        <v>31</v>
      </c>
      <c r="B4" s="7">
        <v>31421189.129999999</v>
      </c>
    </row>
    <row r="5" spans="1:2" x14ac:dyDescent="0.25">
      <c r="A5" s="2" t="s">
        <v>41</v>
      </c>
      <c r="B5" s="7">
        <v>2298524.0699999998</v>
      </c>
    </row>
    <row r="6" spans="1:2" x14ac:dyDescent="0.25">
      <c r="A6" s="2" t="s">
        <v>46</v>
      </c>
      <c r="B6" s="7">
        <v>22071.360000000001</v>
      </c>
    </row>
    <row r="7" spans="1:2" x14ac:dyDescent="0.25">
      <c r="A7" s="2" t="s">
        <v>51</v>
      </c>
      <c r="B7" s="7">
        <f>SUM(B2:B6)</f>
        <v>39609310.669999994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A7FD-C5BB-424D-94C5-CBE363E93947}">
  <dimension ref="A2:F21"/>
  <sheetViews>
    <sheetView workbookViewId="0">
      <selection activeCell="A25" sqref="A25"/>
    </sheetView>
  </sheetViews>
  <sheetFormatPr baseColWidth="10" defaultRowHeight="15" x14ac:dyDescent="0.25"/>
  <cols>
    <col min="1" max="1" width="44.5703125" style="9" customWidth="1"/>
    <col min="2" max="2" width="17.42578125" style="11" customWidth="1"/>
    <col min="3" max="3" width="12.42578125" style="12" customWidth="1"/>
    <col min="4" max="4" width="1.5703125" style="9" hidden="1" customWidth="1"/>
    <col min="5" max="5" width="11.42578125" style="10"/>
    <col min="6" max="254" width="11.42578125" style="9"/>
    <col min="255" max="255" width="44.5703125" style="9" customWidth="1"/>
    <col min="256" max="256" width="17.42578125" style="9" customWidth="1"/>
    <col min="257" max="257" width="12.42578125" style="9" customWidth="1"/>
    <col min="258" max="258" width="0" style="9" hidden="1" customWidth="1"/>
    <col min="259" max="262" width="11.42578125" style="9"/>
    <col min="263" max="263" width="33.28515625" style="9" customWidth="1"/>
    <col min="264" max="510" width="11.42578125" style="9"/>
    <col min="511" max="511" width="44.5703125" style="9" customWidth="1"/>
    <col min="512" max="512" width="17.42578125" style="9" customWidth="1"/>
    <col min="513" max="513" width="12.42578125" style="9" customWidth="1"/>
    <col min="514" max="514" width="0" style="9" hidden="1" customWidth="1"/>
    <col min="515" max="518" width="11.42578125" style="9"/>
    <col min="519" max="519" width="33.28515625" style="9" customWidth="1"/>
    <col min="520" max="766" width="11.42578125" style="9"/>
    <col min="767" max="767" width="44.5703125" style="9" customWidth="1"/>
    <col min="768" max="768" width="17.42578125" style="9" customWidth="1"/>
    <col min="769" max="769" width="12.42578125" style="9" customWidth="1"/>
    <col min="770" max="770" width="0" style="9" hidden="1" customWidth="1"/>
    <col min="771" max="774" width="11.42578125" style="9"/>
    <col min="775" max="775" width="33.28515625" style="9" customWidth="1"/>
    <col min="776" max="1022" width="11.42578125" style="9"/>
    <col min="1023" max="1023" width="44.5703125" style="9" customWidth="1"/>
    <col min="1024" max="1024" width="17.42578125" style="9" customWidth="1"/>
    <col min="1025" max="1025" width="12.42578125" style="9" customWidth="1"/>
    <col min="1026" max="1026" width="0" style="9" hidden="1" customWidth="1"/>
    <col min="1027" max="1030" width="11.42578125" style="9"/>
    <col min="1031" max="1031" width="33.28515625" style="9" customWidth="1"/>
    <col min="1032" max="1278" width="11.42578125" style="9"/>
    <col min="1279" max="1279" width="44.5703125" style="9" customWidth="1"/>
    <col min="1280" max="1280" width="17.42578125" style="9" customWidth="1"/>
    <col min="1281" max="1281" width="12.42578125" style="9" customWidth="1"/>
    <col min="1282" max="1282" width="0" style="9" hidden="1" customWidth="1"/>
    <col min="1283" max="1286" width="11.42578125" style="9"/>
    <col min="1287" max="1287" width="33.28515625" style="9" customWidth="1"/>
    <col min="1288" max="1534" width="11.42578125" style="9"/>
    <col min="1535" max="1535" width="44.5703125" style="9" customWidth="1"/>
    <col min="1536" max="1536" width="17.42578125" style="9" customWidth="1"/>
    <col min="1537" max="1537" width="12.42578125" style="9" customWidth="1"/>
    <col min="1538" max="1538" width="0" style="9" hidden="1" customWidth="1"/>
    <col min="1539" max="1542" width="11.42578125" style="9"/>
    <col min="1543" max="1543" width="33.28515625" style="9" customWidth="1"/>
    <col min="1544" max="1790" width="11.42578125" style="9"/>
    <col min="1791" max="1791" width="44.5703125" style="9" customWidth="1"/>
    <col min="1792" max="1792" width="17.42578125" style="9" customWidth="1"/>
    <col min="1793" max="1793" width="12.42578125" style="9" customWidth="1"/>
    <col min="1794" max="1794" width="0" style="9" hidden="1" customWidth="1"/>
    <col min="1795" max="1798" width="11.42578125" style="9"/>
    <col min="1799" max="1799" width="33.28515625" style="9" customWidth="1"/>
    <col min="1800" max="2046" width="11.42578125" style="9"/>
    <col min="2047" max="2047" width="44.5703125" style="9" customWidth="1"/>
    <col min="2048" max="2048" width="17.42578125" style="9" customWidth="1"/>
    <col min="2049" max="2049" width="12.42578125" style="9" customWidth="1"/>
    <col min="2050" max="2050" width="0" style="9" hidden="1" customWidth="1"/>
    <col min="2051" max="2054" width="11.42578125" style="9"/>
    <col min="2055" max="2055" width="33.28515625" style="9" customWidth="1"/>
    <col min="2056" max="2302" width="11.42578125" style="9"/>
    <col min="2303" max="2303" width="44.5703125" style="9" customWidth="1"/>
    <col min="2304" max="2304" width="17.42578125" style="9" customWidth="1"/>
    <col min="2305" max="2305" width="12.42578125" style="9" customWidth="1"/>
    <col min="2306" max="2306" width="0" style="9" hidden="1" customWidth="1"/>
    <col min="2307" max="2310" width="11.42578125" style="9"/>
    <col min="2311" max="2311" width="33.28515625" style="9" customWidth="1"/>
    <col min="2312" max="2558" width="11.42578125" style="9"/>
    <col min="2559" max="2559" width="44.5703125" style="9" customWidth="1"/>
    <col min="2560" max="2560" width="17.42578125" style="9" customWidth="1"/>
    <col min="2561" max="2561" width="12.42578125" style="9" customWidth="1"/>
    <col min="2562" max="2562" width="0" style="9" hidden="1" customWidth="1"/>
    <col min="2563" max="2566" width="11.42578125" style="9"/>
    <col min="2567" max="2567" width="33.28515625" style="9" customWidth="1"/>
    <col min="2568" max="2814" width="11.42578125" style="9"/>
    <col min="2815" max="2815" width="44.5703125" style="9" customWidth="1"/>
    <col min="2816" max="2816" width="17.42578125" style="9" customWidth="1"/>
    <col min="2817" max="2817" width="12.42578125" style="9" customWidth="1"/>
    <col min="2818" max="2818" width="0" style="9" hidden="1" customWidth="1"/>
    <col min="2819" max="2822" width="11.42578125" style="9"/>
    <col min="2823" max="2823" width="33.28515625" style="9" customWidth="1"/>
    <col min="2824" max="3070" width="11.42578125" style="9"/>
    <col min="3071" max="3071" width="44.5703125" style="9" customWidth="1"/>
    <col min="3072" max="3072" width="17.42578125" style="9" customWidth="1"/>
    <col min="3073" max="3073" width="12.42578125" style="9" customWidth="1"/>
    <col min="3074" max="3074" width="0" style="9" hidden="1" customWidth="1"/>
    <col min="3075" max="3078" width="11.42578125" style="9"/>
    <col min="3079" max="3079" width="33.28515625" style="9" customWidth="1"/>
    <col min="3080" max="3326" width="11.42578125" style="9"/>
    <col min="3327" max="3327" width="44.5703125" style="9" customWidth="1"/>
    <col min="3328" max="3328" width="17.42578125" style="9" customWidth="1"/>
    <col min="3329" max="3329" width="12.42578125" style="9" customWidth="1"/>
    <col min="3330" max="3330" width="0" style="9" hidden="1" customWidth="1"/>
    <col min="3331" max="3334" width="11.42578125" style="9"/>
    <col min="3335" max="3335" width="33.28515625" style="9" customWidth="1"/>
    <col min="3336" max="3582" width="11.42578125" style="9"/>
    <col min="3583" max="3583" width="44.5703125" style="9" customWidth="1"/>
    <col min="3584" max="3584" width="17.42578125" style="9" customWidth="1"/>
    <col min="3585" max="3585" width="12.42578125" style="9" customWidth="1"/>
    <col min="3586" max="3586" width="0" style="9" hidden="1" customWidth="1"/>
    <col min="3587" max="3590" width="11.42578125" style="9"/>
    <col min="3591" max="3591" width="33.28515625" style="9" customWidth="1"/>
    <col min="3592" max="3838" width="11.42578125" style="9"/>
    <col min="3839" max="3839" width="44.5703125" style="9" customWidth="1"/>
    <col min="3840" max="3840" width="17.42578125" style="9" customWidth="1"/>
    <col min="3841" max="3841" width="12.42578125" style="9" customWidth="1"/>
    <col min="3842" max="3842" width="0" style="9" hidden="1" customWidth="1"/>
    <col min="3843" max="3846" width="11.42578125" style="9"/>
    <col min="3847" max="3847" width="33.28515625" style="9" customWidth="1"/>
    <col min="3848" max="4094" width="11.42578125" style="9"/>
    <col min="4095" max="4095" width="44.5703125" style="9" customWidth="1"/>
    <col min="4096" max="4096" width="17.42578125" style="9" customWidth="1"/>
    <col min="4097" max="4097" width="12.42578125" style="9" customWidth="1"/>
    <col min="4098" max="4098" width="0" style="9" hidden="1" customWidth="1"/>
    <col min="4099" max="4102" width="11.42578125" style="9"/>
    <col min="4103" max="4103" width="33.28515625" style="9" customWidth="1"/>
    <col min="4104" max="4350" width="11.42578125" style="9"/>
    <col min="4351" max="4351" width="44.5703125" style="9" customWidth="1"/>
    <col min="4352" max="4352" width="17.42578125" style="9" customWidth="1"/>
    <col min="4353" max="4353" width="12.42578125" style="9" customWidth="1"/>
    <col min="4354" max="4354" width="0" style="9" hidden="1" customWidth="1"/>
    <col min="4355" max="4358" width="11.42578125" style="9"/>
    <col min="4359" max="4359" width="33.28515625" style="9" customWidth="1"/>
    <col min="4360" max="4606" width="11.42578125" style="9"/>
    <col min="4607" max="4607" width="44.5703125" style="9" customWidth="1"/>
    <col min="4608" max="4608" width="17.42578125" style="9" customWidth="1"/>
    <col min="4609" max="4609" width="12.42578125" style="9" customWidth="1"/>
    <col min="4610" max="4610" width="0" style="9" hidden="1" customWidth="1"/>
    <col min="4611" max="4614" width="11.42578125" style="9"/>
    <col min="4615" max="4615" width="33.28515625" style="9" customWidth="1"/>
    <col min="4616" max="4862" width="11.42578125" style="9"/>
    <col min="4863" max="4863" width="44.5703125" style="9" customWidth="1"/>
    <col min="4864" max="4864" width="17.42578125" style="9" customWidth="1"/>
    <col min="4865" max="4865" width="12.42578125" style="9" customWidth="1"/>
    <col min="4866" max="4866" width="0" style="9" hidden="1" customWidth="1"/>
    <col min="4867" max="4870" width="11.42578125" style="9"/>
    <col min="4871" max="4871" width="33.28515625" style="9" customWidth="1"/>
    <col min="4872" max="5118" width="11.42578125" style="9"/>
    <col min="5119" max="5119" width="44.5703125" style="9" customWidth="1"/>
    <col min="5120" max="5120" width="17.42578125" style="9" customWidth="1"/>
    <col min="5121" max="5121" width="12.42578125" style="9" customWidth="1"/>
    <col min="5122" max="5122" width="0" style="9" hidden="1" customWidth="1"/>
    <col min="5123" max="5126" width="11.42578125" style="9"/>
    <col min="5127" max="5127" width="33.28515625" style="9" customWidth="1"/>
    <col min="5128" max="5374" width="11.42578125" style="9"/>
    <col min="5375" max="5375" width="44.5703125" style="9" customWidth="1"/>
    <col min="5376" max="5376" width="17.42578125" style="9" customWidth="1"/>
    <col min="5377" max="5377" width="12.42578125" style="9" customWidth="1"/>
    <col min="5378" max="5378" width="0" style="9" hidden="1" customWidth="1"/>
    <col min="5379" max="5382" width="11.42578125" style="9"/>
    <col min="5383" max="5383" width="33.28515625" style="9" customWidth="1"/>
    <col min="5384" max="5630" width="11.42578125" style="9"/>
    <col min="5631" max="5631" width="44.5703125" style="9" customWidth="1"/>
    <col min="5632" max="5632" width="17.42578125" style="9" customWidth="1"/>
    <col min="5633" max="5633" width="12.42578125" style="9" customWidth="1"/>
    <col min="5634" max="5634" width="0" style="9" hidden="1" customWidth="1"/>
    <col min="5635" max="5638" width="11.42578125" style="9"/>
    <col min="5639" max="5639" width="33.28515625" style="9" customWidth="1"/>
    <col min="5640" max="5886" width="11.42578125" style="9"/>
    <col min="5887" max="5887" width="44.5703125" style="9" customWidth="1"/>
    <col min="5888" max="5888" width="17.42578125" style="9" customWidth="1"/>
    <col min="5889" max="5889" width="12.42578125" style="9" customWidth="1"/>
    <col min="5890" max="5890" width="0" style="9" hidden="1" customWidth="1"/>
    <col min="5891" max="5894" width="11.42578125" style="9"/>
    <col min="5895" max="5895" width="33.28515625" style="9" customWidth="1"/>
    <col min="5896" max="6142" width="11.42578125" style="9"/>
    <col min="6143" max="6143" width="44.5703125" style="9" customWidth="1"/>
    <col min="6144" max="6144" width="17.42578125" style="9" customWidth="1"/>
    <col min="6145" max="6145" width="12.42578125" style="9" customWidth="1"/>
    <col min="6146" max="6146" width="0" style="9" hidden="1" customWidth="1"/>
    <col min="6147" max="6150" width="11.42578125" style="9"/>
    <col min="6151" max="6151" width="33.28515625" style="9" customWidth="1"/>
    <col min="6152" max="6398" width="11.42578125" style="9"/>
    <col min="6399" max="6399" width="44.5703125" style="9" customWidth="1"/>
    <col min="6400" max="6400" width="17.42578125" style="9" customWidth="1"/>
    <col min="6401" max="6401" width="12.42578125" style="9" customWidth="1"/>
    <col min="6402" max="6402" width="0" style="9" hidden="1" customWidth="1"/>
    <col min="6403" max="6406" width="11.42578125" style="9"/>
    <col min="6407" max="6407" width="33.28515625" style="9" customWidth="1"/>
    <col min="6408" max="6654" width="11.42578125" style="9"/>
    <col min="6655" max="6655" width="44.5703125" style="9" customWidth="1"/>
    <col min="6656" max="6656" width="17.42578125" style="9" customWidth="1"/>
    <col min="6657" max="6657" width="12.42578125" style="9" customWidth="1"/>
    <col min="6658" max="6658" width="0" style="9" hidden="1" customWidth="1"/>
    <col min="6659" max="6662" width="11.42578125" style="9"/>
    <col min="6663" max="6663" width="33.28515625" style="9" customWidth="1"/>
    <col min="6664" max="6910" width="11.42578125" style="9"/>
    <col min="6911" max="6911" width="44.5703125" style="9" customWidth="1"/>
    <col min="6912" max="6912" width="17.42578125" style="9" customWidth="1"/>
    <col min="6913" max="6913" width="12.42578125" style="9" customWidth="1"/>
    <col min="6914" max="6914" width="0" style="9" hidden="1" customWidth="1"/>
    <col min="6915" max="6918" width="11.42578125" style="9"/>
    <col min="6919" max="6919" width="33.28515625" style="9" customWidth="1"/>
    <col min="6920" max="7166" width="11.42578125" style="9"/>
    <col min="7167" max="7167" width="44.5703125" style="9" customWidth="1"/>
    <col min="7168" max="7168" width="17.42578125" style="9" customWidth="1"/>
    <col min="7169" max="7169" width="12.42578125" style="9" customWidth="1"/>
    <col min="7170" max="7170" width="0" style="9" hidden="1" customWidth="1"/>
    <col min="7171" max="7174" width="11.42578125" style="9"/>
    <col min="7175" max="7175" width="33.28515625" style="9" customWidth="1"/>
    <col min="7176" max="7422" width="11.42578125" style="9"/>
    <col min="7423" max="7423" width="44.5703125" style="9" customWidth="1"/>
    <col min="7424" max="7424" width="17.42578125" style="9" customWidth="1"/>
    <col min="7425" max="7425" width="12.42578125" style="9" customWidth="1"/>
    <col min="7426" max="7426" width="0" style="9" hidden="1" customWidth="1"/>
    <col min="7427" max="7430" width="11.42578125" style="9"/>
    <col min="7431" max="7431" width="33.28515625" style="9" customWidth="1"/>
    <col min="7432" max="7678" width="11.42578125" style="9"/>
    <col min="7679" max="7679" width="44.5703125" style="9" customWidth="1"/>
    <col min="7680" max="7680" width="17.42578125" style="9" customWidth="1"/>
    <col min="7681" max="7681" width="12.42578125" style="9" customWidth="1"/>
    <col min="7682" max="7682" width="0" style="9" hidden="1" customWidth="1"/>
    <col min="7683" max="7686" width="11.42578125" style="9"/>
    <col min="7687" max="7687" width="33.28515625" style="9" customWidth="1"/>
    <col min="7688" max="7934" width="11.42578125" style="9"/>
    <col min="7935" max="7935" width="44.5703125" style="9" customWidth="1"/>
    <col min="7936" max="7936" width="17.42578125" style="9" customWidth="1"/>
    <col min="7937" max="7937" width="12.42578125" style="9" customWidth="1"/>
    <col min="7938" max="7938" width="0" style="9" hidden="1" customWidth="1"/>
    <col min="7939" max="7942" width="11.42578125" style="9"/>
    <col min="7943" max="7943" width="33.28515625" style="9" customWidth="1"/>
    <col min="7944" max="8190" width="11.42578125" style="9"/>
    <col min="8191" max="8191" width="44.5703125" style="9" customWidth="1"/>
    <col min="8192" max="8192" width="17.42578125" style="9" customWidth="1"/>
    <col min="8193" max="8193" width="12.42578125" style="9" customWidth="1"/>
    <col min="8194" max="8194" width="0" style="9" hidden="1" customWidth="1"/>
    <col min="8195" max="8198" width="11.42578125" style="9"/>
    <col min="8199" max="8199" width="33.28515625" style="9" customWidth="1"/>
    <col min="8200" max="8446" width="11.42578125" style="9"/>
    <col min="8447" max="8447" width="44.5703125" style="9" customWidth="1"/>
    <col min="8448" max="8448" width="17.42578125" style="9" customWidth="1"/>
    <col min="8449" max="8449" width="12.42578125" style="9" customWidth="1"/>
    <col min="8450" max="8450" width="0" style="9" hidden="1" customWidth="1"/>
    <col min="8451" max="8454" width="11.42578125" style="9"/>
    <col min="8455" max="8455" width="33.28515625" style="9" customWidth="1"/>
    <col min="8456" max="8702" width="11.42578125" style="9"/>
    <col min="8703" max="8703" width="44.5703125" style="9" customWidth="1"/>
    <col min="8704" max="8704" width="17.42578125" style="9" customWidth="1"/>
    <col min="8705" max="8705" width="12.42578125" style="9" customWidth="1"/>
    <col min="8706" max="8706" width="0" style="9" hidden="1" customWidth="1"/>
    <col min="8707" max="8710" width="11.42578125" style="9"/>
    <col min="8711" max="8711" width="33.28515625" style="9" customWidth="1"/>
    <col min="8712" max="8958" width="11.42578125" style="9"/>
    <col min="8959" max="8959" width="44.5703125" style="9" customWidth="1"/>
    <col min="8960" max="8960" width="17.42578125" style="9" customWidth="1"/>
    <col min="8961" max="8961" width="12.42578125" style="9" customWidth="1"/>
    <col min="8962" max="8962" width="0" style="9" hidden="1" customWidth="1"/>
    <col min="8963" max="8966" width="11.42578125" style="9"/>
    <col min="8967" max="8967" width="33.28515625" style="9" customWidth="1"/>
    <col min="8968" max="9214" width="11.42578125" style="9"/>
    <col min="9215" max="9215" width="44.5703125" style="9" customWidth="1"/>
    <col min="9216" max="9216" width="17.42578125" style="9" customWidth="1"/>
    <col min="9217" max="9217" width="12.42578125" style="9" customWidth="1"/>
    <col min="9218" max="9218" width="0" style="9" hidden="1" customWidth="1"/>
    <col min="9219" max="9222" width="11.42578125" style="9"/>
    <col min="9223" max="9223" width="33.28515625" style="9" customWidth="1"/>
    <col min="9224" max="9470" width="11.42578125" style="9"/>
    <col min="9471" max="9471" width="44.5703125" style="9" customWidth="1"/>
    <col min="9472" max="9472" width="17.42578125" style="9" customWidth="1"/>
    <col min="9473" max="9473" width="12.42578125" style="9" customWidth="1"/>
    <col min="9474" max="9474" width="0" style="9" hidden="1" customWidth="1"/>
    <col min="9475" max="9478" width="11.42578125" style="9"/>
    <col min="9479" max="9479" width="33.28515625" style="9" customWidth="1"/>
    <col min="9480" max="9726" width="11.42578125" style="9"/>
    <col min="9727" max="9727" width="44.5703125" style="9" customWidth="1"/>
    <col min="9728" max="9728" width="17.42578125" style="9" customWidth="1"/>
    <col min="9729" max="9729" width="12.42578125" style="9" customWidth="1"/>
    <col min="9730" max="9730" width="0" style="9" hidden="1" customWidth="1"/>
    <col min="9731" max="9734" width="11.42578125" style="9"/>
    <col min="9735" max="9735" width="33.28515625" style="9" customWidth="1"/>
    <col min="9736" max="9982" width="11.42578125" style="9"/>
    <col min="9983" max="9983" width="44.5703125" style="9" customWidth="1"/>
    <col min="9984" max="9984" width="17.42578125" style="9" customWidth="1"/>
    <col min="9985" max="9985" width="12.42578125" style="9" customWidth="1"/>
    <col min="9986" max="9986" width="0" style="9" hidden="1" customWidth="1"/>
    <col min="9987" max="9990" width="11.42578125" style="9"/>
    <col min="9991" max="9991" width="33.28515625" style="9" customWidth="1"/>
    <col min="9992" max="10238" width="11.42578125" style="9"/>
    <col min="10239" max="10239" width="44.5703125" style="9" customWidth="1"/>
    <col min="10240" max="10240" width="17.42578125" style="9" customWidth="1"/>
    <col min="10241" max="10241" width="12.42578125" style="9" customWidth="1"/>
    <col min="10242" max="10242" width="0" style="9" hidden="1" customWidth="1"/>
    <col min="10243" max="10246" width="11.42578125" style="9"/>
    <col min="10247" max="10247" width="33.28515625" style="9" customWidth="1"/>
    <col min="10248" max="10494" width="11.42578125" style="9"/>
    <col min="10495" max="10495" width="44.5703125" style="9" customWidth="1"/>
    <col min="10496" max="10496" width="17.42578125" style="9" customWidth="1"/>
    <col min="10497" max="10497" width="12.42578125" style="9" customWidth="1"/>
    <col min="10498" max="10498" width="0" style="9" hidden="1" customWidth="1"/>
    <col min="10499" max="10502" width="11.42578125" style="9"/>
    <col min="10503" max="10503" width="33.28515625" style="9" customWidth="1"/>
    <col min="10504" max="10750" width="11.42578125" style="9"/>
    <col min="10751" max="10751" width="44.5703125" style="9" customWidth="1"/>
    <col min="10752" max="10752" width="17.42578125" style="9" customWidth="1"/>
    <col min="10753" max="10753" width="12.42578125" style="9" customWidth="1"/>
    <col min="10754" max="10754" width="0" style="9" hidden="1" customWidth="1"/>
    <col min="10755" max="10758" width="11.42578125" style="9"/>
    <col min="10759" max="10759" width="33.28515625" style="9" customWidth="1"/>
    <col min="10760" max="11006" width="11.42578125" style="9"/>
    <col min="11007" max="11007" width="44.5703125" style="9" customWidth="1"/>
    <col min="11008" max="11008" width="17.42578125" style="9" customWidth="1"/>
    <col min="11009" max="11009" width="12.42578125" style="9" customWidth="1"/>
    <col min="11010" max="11010" width="0" style="9" hidden="1" customWidth="1"/>
    <col min="11011" max="11014" width="11.42578125" style="9"/>
    <col min="11015" max="11015" width="33.28515625" style="9" customWidth="1"/>
    <col min="11016" max="11262" width="11.42578125" style="9"/>
    <col min="11263" max="11263" width="44.5703125" style="9" customWidth="1"/>
    <col min="11264" max="11264" width="17.42578125" style="9" customWidth="1"/>
    <col min="11265" max="11265" width="12.42578125" style="9" customWidth="1"/>
    <col min="11266" max="11266" width="0" style="9" hidden="1" customWidth="1"/>
    <col min="11267" max="11270" width="11.42578125" style="9"/>
    <col min="11271" max="11271" width="33.28515625" style="9" customWidth="1"/>
    <col min="11272" max="11518" width="11.42578125" style="9"/>
    <col min="11519" max="11519" width="44.5703125" style="9" customWidth="1"/>
    <col min="11520" max="11520" width="17.42578125" style="9" customWidth="1"/>
    <col min="11521" max="11521" width="12.42578125" style="9" customWidth="1"/>
    <col min="11522" max="11522" width="0" style="9" hidden="1" customWidth="1"/>
    <col min="11523" max="11526" width="11.42578125" style="9"/>
    <col min="11527" max="11527" width="33.28515625" style="9" customWidth="1"/>
    <col min="11528" max="11774" width="11.42578125" style="9"/>
    <col min="11775" max="11775" width="44.5703125" style="9" customWidth="1"/>
    <col min="11776" max="11776" width="17.42578125" style="9" customWidth="1"/>
    <col min="11777" max="11777" width="12.42578125" style="9" customWidth="1"/>
    <col min="11778" max="11778" width="0" style="9" hidden="1" customWidth="1"/>
    <col min="11779" max="11782" width="11.42578125" style="9"/>
    <col min="11783" max="11783" width="33.28515625" style="9" customWidth="1"/>
    <col min="11784" max="12030" width="11.42578125" style="9"/>
    <col min="12031" max="12031" width="44.5703125" style="9" customWidth="1"/>
    <col min="12032" max="12032" width="17.42578125" style="9" customWidth="1"/>
    <col min="12033" max="12033" width="12.42578125" style="9" customWidth="1"/>
    <col min="12034" max="12034" width="0" style="9" hidden="1" customWidth="1"/>
    <col min="12035" max="12038" width="11.42578125" style="9"/>
    <col min="12039" max="12039" width="33.28515625" style="9" customWidth="1"/>
    <col min="12040" max="12286" width="11.42578125" style="9"/>
    <col min="12287" max="12287" width="44.5703125" style="9" customWidth="1"/>
    <col min="12288" max="12288" width="17.42578125" style="9" customWidth="1"/>
    <col min="12289" max="12289" width="12.42578125" style="9" customWidth="1"/>
    <col min="12290" max="12290" width="0" style="9" hidden="1" customWidth="1"/>
    <col min="12291" max="12294" width="11.42578125" style="9"/>
    <col min="12295" max="12295" width="33.28515625" style="9" customWidth="1"/>
    <col min="12296" max="12542" width="11.42578125" style="9"/>
    <col min="12543" max="12543" width="44.5703125" style="9" customWidth="1"/>
    <col min="12544" max="12544" width="17.42578125" style="9" customWidth="1"/>
    <col min="12545" max="12545" width="12.42578125" style="9" customWidth="1"/>
    <col min="12546" max="12546" width="0" style="9" hidden="1" customWidth="1"/>
    <col min="12547" max="12550" width="11.42578125" style="9"/>
    <col min="12551" max="12551" width="33.28515625" style="9" customWidth="1"/>
    <col min="12552" max="12798" width="11.42578125" style="9"/>
    <col min="12799" max="12799" width="44.5703125" style="9" customWidth="1"/>
    <col min="12800" max="12800" width="17.42578125" style="9" customWidth="1"/>
    <col min="12801" max="12801" width="12.42578125" style="9" customWidth="1"/>
    <col min="12802" max="12802" width="0" style="9" hidden="1" customWidth="1"/>
    <col min="12803" max="12806" width="11.42578125" style="9"/>
    <col min="12807" max="12807" width="33.28515625" style="9" customWidth="1"/>
    <col min="12808" max="13054" width="11.42578125" style="9"/>
    <col min="13055" max="13055" width="44.5703125" style="9" customWidth="1"/>
    <col min="13056" max="13056" width="17.42578125" style="9" customWidth="1"/>
    <col min="13057" max="13057" width="12.42578125" style="9" customWidth="1"/>
    <col min="13058" max="13058" width="0" style="9" hidden="1" customWidth="1"/>
    <col min="13059" max="13062" width="11.42578125" style="9"/>
    <col min="13063" max="13063" width="33.28515625" style="9" customWidth="1"/>
    <col min="13064" max="13310" width="11.42578125" style="9"/>
    <col min="13311" max="13311" width="44.5703125" style="9" customWidth="1"/>
    <col min="13312" max="13312" width="17.42578125" style="9" customWidth="1"/>
    <col min="13313" max="13313" width="12.42578125" style="9" customWidth="1"/>
    <col min="13314" max="13314" width="0" style="9" hidden="1" customWidth="1"/>
    <col min="13315" max="13318" width="11.42578125" style="9"/>
    <col min="13319" max="13319" width="33.28515625" style="9" customWidth="1"/>
    <col min="13320" max="13566" width="11.42578125" style="9"/>
    <col min="13567" max="13567" width="44.5703125" style="9" customWidth="1"/>
    <col min="13568" max="13568" width="17.42578125" style="9" customWidth="1"/>
    <col min="13569" max="13569" width="12.42578125" style="9" customWidth="1"/>
    <col min="13570" max="13570" width="0" style="9" hidden="1" customWidth="1"/>
    <col min="13571" max="13574" width="11.42578125" style="9"/>
    <col min="13575" max="13575" width="33.28515625" style="9" customWidth="1"/>
    <col min="13576" max="13822" width="11.42578125" style="9"/>
    <col min="13823" max="13823" width="44.5703125" style="9" customWidth="1"/>
    <col min="13824" max="13824" width="17.42578125" style="9" customWidth="1"/>
    <col min="13825" max="13825" width="12.42578125" style="9" customWidth="1"/>
    <col min="13826" max="13826" width="0" style="9" hidden="1" customWidth="1"/>
    <col min="13827" max="13830" width="11.42578125" style="9"/>
    <col min="13831" max="13831" width="33.28515625" style="9" customWidth="1"/>
    <col min="13832" max="14078" width="11.42578125" style="9"/>
    <col min="14079" max="14079" width="44.5703125" style="9" customWidth="1"/>
    <col min="14080" max="14080" width="17.42578125" style="9" customWidth="1"/>
    <col min="14081" max="14081" width="12.42578125" style="9" customWidth="1"/>
    <col min="14082" max="14082" width="0" style="9" hidden="1" customWidth="1"/>
    <col min="14083" max="14086" width="11.42578125" style="9"/>
    <col min="14087" max="14087" width="33.28515625" style="9" customWidth="1"/>
    <col min="14088" max="14334" width="11.42578125" style="9"/>
    <col min="14335" max="14335" width="44.5703125" style="9" customWidth="1"/>
    <col min="14336" max="14336" width="17.42578125" style="9" customWidth="1"/>
    <col min="14337" max="14337" width="12.42578125" style="9" customWidth="1"/>
    <col min="14338" max="14338" width="0" style="9" hidden="1" customWidth="1"/>
    <col min="14339" max="14342" width="11.42578125" style="9"/>
    <col min="14343" max="14343" width="33.28515625" style="9" customWidth="1"/>
    <col min="14344" max="14590" width="11.42578125" style="9"/>
    <col min="14591" max="14591" width="44.5703125" style="9" customWidth="1"/>
    <col min="14592" max="14592" width="17.42578125" style="9" customWidth="1"/>
    <col min="14593" max="14593" width="12.42578125" style="9" customWidth="1"/>
    <col min="14594" max="14594" width="0" style="9" hidden="1" customWidth="1"/>
    <col min="14595" max="14598" width="11.42578125" style="9"/>
    <col min="14599" max="14599" width="33.28515625" style="9" customWidth="1"/>
    <col min="14600" max="14846" width="11.42578125" style="9"/>
    <col min="14847" max="14847" width="44.5703125" style="9" customWidth="1"/>
    <col min="14848" max="14848" width="17.42578125" style="9" customWidth="1"/>
    <col min="14849" max="14849" width="12.42578125" style="9" customWidth="1"/>
    <col min="14850" max="14850" width="0" style="9" hidden="1" customWidth="1"/>
    <col min="14851" max="14854" width="11.42578125" style="9"/>
    <col min="14855" max="14855" width="33.28515625" style="9" customWidth="1"/>
    <col min="14856" max="15102" width="11.42578125" style="9"/>
    <col min="15103" max="15103" width="44.5703125" style="9" customWidth="1"/>
    <col min="15104" max="15104" width="17.42578125" style="9" customWidth="1"/>
    <col min="15105" max="15105" width="12.42578125" style="9" customWidth="1"/>
    <col min="15106" max="15106" width="0" style="9" hidden="1" customWidth="1"/>
    <col min="15107" max="15110" width="11.42578125" style="9"/>
    <col min="15111" max="15111" width="33.28515625" style="9" customWidth="1"/>
    <col min="15112" max="15358" width="11.42578125" style="9"/>
    <col min="15359" max="15359" width="44.5703125" style="9" customWidth="1"/>
    <col min="15360" max="15360" width="17.42578125" style="9" customWidth="1"/>
    <col min="15361" max="15361" width="12.42578125" style="9" customWidth="1"/>
    <col min="15362" max="15362" width="0" style="9" hidden="1" customWidth="1"/>
    <col min="15363" max="15366" width="11.42578125" style="9"/>
    <col min="15367" max="15367" width="33.28515625" style="9" customWidth="1"/>
    <col min="15368" max="15614" width="11.42578125" style="9"/>
    <col min="15615" max="15615" width="44.5703125" style="9" customWidth="1"/>
    <col min="15616" max="15616" width="17.42578125" style="9" customWidth="1"/>
    <col min="15617" max="15617" width="12.42578125" style="9" customWidth="1"/>
    <col min="15618" max="15618" width="0" style="9" hidden="1" customWidth="1"/>
    <col min="15619" max="15622" width="11.42578125" style="9"/>
    <col min="15623" max="15623" width="33.28515625" style="9" customWidth="1"/>
    <col min="15624" max="15870" width="11.42578125" style="9"/>
    <col min="15871" max="15871" width="44.5703125" style="9" customWidth="1"/>
    <col min="15872" max="15872" width="17.42578125" style="9" customWidth="1"/>
    <col min="15873" max="15873" width="12.42578125" style="9" customWidth="1"/>
    <col min="15874" max="15874" width="0" style="9" hidden="1" customWidth="1"/>
    <col min="15875" max="15878" width="11.42578125" style="9"/>
    <col min="15879" max="15879" width="33.28515625" style="9" customWidth="1"/>
    <col min="15880" max="16126" width="11.42578125" style="9"/>
    <col min="16127" max="16127" width="44.5703125" style="9" customWidth="1"/>
    <col min="16128" max="16128" width="17.42578125" style="9" customWidth="1"/>
    <col min="16129" max="16129" width="12.42578125" style="9" customWidth="1"/>
    <col min="16130" max="16130" width="0" style="9" hidden="1" customWidth="1"/>
    <col min="16131" max="16134" width="11.42578125" style="9"/>
    <col min="16135" max="16135" width="33.28515625" style="9" customWidth="1"/>
    <col min="16136" max="16384" width="11.42578125" style="9"/>
  </cols>
  <sheetData>
    <row r="2" spans="1:6" ht="15.75" x14ac:dyDescent="0.25">
      <c r="A2" s="31" t="s">
        <v>56</v>
      </c>
      <c r="B2" s="32"/>
      <c r="C2" s="32"/>
    </row>
    <row r="4" spans="1:6" s="16" customFormat="1" ht="32.25" customHeight="1" x14ac:dyDescent="0.25">
      <c r="A4" s="13" t="s">
        <v>53</v>
      </c>
      <c r="B4" s="14" t="s">
        <v>54</v>
      </c>
      <c r="C4" s="15" t="s">
        <v>55</v>
      </c>
      <c r="E4" s="17"/>
    </row>
    <row r="5" spans="1:6" ht="19.5" customHeight="1" x14ac:dyDescent="0.25">
      <c r="A5" s="18" t="s">
        <v>12</v>
      </c>
      <c r="B5" s="19">
        <v>3478637.85</v>
      </c>
      <c r="C5" s="20">
        <f>B5/$B$10</f>
        <v>8.7823741215337855E-2</v>
      </c>
      <c r="F5" s="10"/>
    </row>
    <row r="6" spans="1:6" ht="19.5" customHeight="1" x14ac:dyDescent="0.25">
      <c r="A6" s="18" t="s">
        <v>22</v>
      </c>
      <c r="B6" s="19">
        <v>2388888.2599999998</v>
      </c>
      <c r="C6" s="21">
        <f>B6/$B$10</f>
        <v>6.0311280847645213E-2</v>
      </c>
      <c r="F6" s="10"/>
    </row>
    <row r="7" spans="1:6" ht="19.5" customHeight="1" x14ac:dyDescent="0.25">
      <c r="A7" s="18" t="s">
        <v>31</v>
      </c>
      <c r="B7" s="19">
        <v>31421189.129999999</v>
      </c>
      <c r="C7" s="20">
        <f>B7/$B$10</f>
        <v>0.79327785812234142</v>
      </c>
      <c r="F7" s="10"/>
    </row>
    <row r="8" spans="1:6" ht="19.5" customHeight="1" x14ac:dyDescent="0.25">
      <c r="A8" s="18" t="s">
        <v>41</v>
      </c>
      <c r="B8" s="19">
        <v>2298524.0699999998</v>
      </c>
      <c r="C8" s="21">
        <f>B8/$B$10</f>
        <v>5.8029893252873423E-2</v>
      </c>
      <c r="F8" s="10"/>
    </row>
    <row r="9" spans="1:6" ht="19.5" customHeight="1" x14ac:dyDescent="0.25">
      <c r="A9" s="18" t="s">
        <v>46</v>
      </c>
      <c r="B9" s="22">
        <v>22071.360000000001</v>
      </c>
      <c r="C9" s="20">
        <f>B9/$B$10</f>
        <v>5.5722656180221789E-4</v>
      </c>
      <c r="F9" s="10"/>
    </row>
    <row r="10" spans="1:6" ht="29.25" customHeight="1" x14ac:dyDescent="0.25">
      <c r="A10" s="23" t="s">
        <v>51</v>
      </c>
      <c r="B10" s="24">
        <v>39609310.669999994</v>
      </c>
      <c r="C10" s="25">
        <f>SUM(C5:C9)</f>
        <v>1.0000000000000002</v>
      </c>
      <c r="D10" s="10"/>
      <c r="F10" s="10"/>
    </row>
    <row r="14" spans="1:6" x14ac:dyDescent="0.25">
      <c r="B14" s="10"/>
    </row>
    <row r="21" ht="20.100000000000001" customHeight="1" x14ac:dyDescent="0.25"/>
  </sheetData>
  <mergeCells count="1"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E7020-587C-478F-BA76-7233D99AB4E8}">
  <sheetPr>
    <tabColor rgb="FFFFFF00"/>
  </sheetPr>
  <dimension ref="A2:F21"/>
  <sheetViews>
    <sheetView tabSelected="1" workbookViewId="0">
      <selection activeCell="E26" sqref="E26"/>
    </sheetView>
  </sheetViews>
  <sheetFormatPr baseColWidth="10" defaultRowHeight="15" x14ac:dyDescent="0.25"/>
  <cols>
    <col min="1" max="1" width="44.5703125" style="9" customWidth="1"/>
    <col min="2" max="2" width="17.42578125" style="11" customWidth="1"/>
    <col min="3" max="3" width="12.42578125" style="12" customWidth="1"/>
    <col min="4" max="4" width="1.5703125" style="9" hidden="1" customWidth="1"/>
    <col min="5" max="5" width="11.42578125" style="10"/>
    <col min="6" max="6" width="42" style="9" bestFit="1" customWidth="1"/>
    <col min="7" max="254" width="11.42578125" style="9"/>
    <col min="255" max="255" width="44.5703125" style="9" customWidth="1"/>
    <col min="256" max="256" width="17.42578125" style="9" customWidth="1"/>
    <col min="257" max="257" width="12.42578125" style="9" customWidth="1"/>
    <col min="258" max="258" width="0" style="9" hidden="1" customWidth="1"/>
    <col min="259" max="262" width="11.42578125" style="9"/>
    <col min="263" max="263" width="33.28515625" style="9" customWidth="1"/>
    <col min="264" max="510" width="11.42578125" style="9"/>
    <col min="511" max="511" width="44.5703125" style="9" customWidth="1"/>
    <col min="512" max="512" width="17.42578125" style="9" customWidth="1"/>
    <col min="513" max="513" width="12.42578125" style="9" customWidth="1"/>
    <col min="514" max="514" width="0" style="9" hidden="1" customWidth="1"/>
    <col min="515" max="518" width="11.42578125" style="9"/>
    <col min="519" max="519" width="33.28515625" style="9" customWidth="1"/>
    <col min="520" max="766" width="11.42578125" style="9"/>
    <col min="767" max="767" width="44.5703125" style="9" customWidth="1"/>
    <col min="768" max="768" width="17.42578125" style="9" customWidth="1"/>
    <col min="769" max="769" width="12.42578125" style="9" customWidth="1"/>
    <col min="770" max="770" width="0" style="9" hidden="1" customWidth="1"/>
    <col min="771" max="774" width="11.42578125" style="9"/>
    <col min="775" max="775" width="33.28515625" style="9" customWidth="1"/>
    <col min="776" max="1022" width="11.42578125" style="9"/>
    <col min="1023" max="1023" width="44.5703125" style="9" customWidth="1"/>
    <col min="1024" max="1024" width="17.42578125" style="9" customWidth="1"/>
    <col min="1025" max="1025" width="12.42578125" style="9" customWidth="1"/>
    <col min="1026" max="1026" width="0" style="9" hidden="1" customWidth="1"/>
    <col min="1027" max="1030" width="11.42578125" style="9"/>
    <col min="1031" max="1031" width="33.28515625" style="9" customWidth="1"/>
    <col min="1032" max="1278" width="11.42578125" style="9"/>
    <col min="1279" max="1279" width="44.5703125" style="9" customWidth="1"/>
    <col min="1280" max="1280" width="17.42578125" style="9" customWidth="1"/>
    <col min="1281" max="1281" width="12.42578125" style="9" customWidth="1"/>
    <col min="1282" max="1282" width="0" style="9" hidden="1" customWidth="1"/>
    <col min="1283" max="1286" width="11.42578125" style="9"/>
    <col min="1287" max="1287" width="33.28515625" style="9" customWidth="1"/>
    <col min="1288" max="1534" width="11.42578125" style="9"/>
    <col min="1535" max="1535" width="44.5703125" style="9" customWidth="1"/>
    <col min="1536" max="1536" width="17.42578125" style="9" customWidth="1"/>
    <col min="1537" max="1537" width="12.42578125" style="9" customWidth="1"/>
    <col min="1538" max="1538" width="0" style="9" hidden="1" customWidth="1"/>
    <col min="1539" max="1542" width="11.42578125" style="9"/>
    <col min="1543" max="1543" width="33.28515625" style="9" customWidth="1"/>
    <col min="1544" max="1790" width="11.42578125" style="9"/>
    <col min="1791" max="1791" width="44.5703125" style="9" customWidth="1"/>
    <col min="1792" max="1792" width="17.42578125" style="9" customWidth="1"/>
    <col min="1793" max="1793" width="12.42578125" style="9" customWidth="1"/>
    <col min="1794" max="1794" width="0" style="9" hidden="1" customWidth="1"/>
    <col min="1795" max="1798" width="11.42578125" style="9"/>
    <col min="1799" max="1799" width="33.28515625" style="9" customWidth="1"/>
    <col min="1800" max="2046" width="11.42578125" style="9"/>
    <col min="2047" max="2047" width="44.5703125" style="9" customWidth="1"/>
    <col min="2048" max="2048" width="17.42578125" style="9" customWidth="1"/>
    <col min="2049" max="2049" width="12.42578125" style="9" customWidth="1"/>
    <col min="2050" max="2050" width="0" style="9" hidden="1" customWidth="1"/>
    <col min="2051" max="2054" width="11.42578125" style="9"/>
    <col min="2055" max="2055" width="33.28515625" style="9" customWidth="1"/>
    <col min="2056" max="2302" width="11.42578125" style="9"/>
    <col min="2303" max="2303" width="44.5703125" style="9" customWidth="1"/>
    <col min="2304" max="2304" width="17.42578125" style="9" customWidth="1"/>
    <col min="2305" max="2305" width="12.42578125" style="9" customWidth="1"/>
    <col min="2306" max="2306" width="0" style="9" hidden="1" customWidth="1"/>
    <col min="2307" max="2310" width="11.42578125" style="9"/>
    <col min="2311" max="2311" width="33.28515625" style="9" customWidth="1"/>
    <col min="2312" max="2558" width="11.42578125" style="9"/>
    <col min="2559" max="2559" width="44.5703125" style="9" customWidth="1"/>
    <col min="2560" max="2560" width="17.42578125" style="9" customWidth="1"/>
    <col min="2561" max="2561" width="12.42578125" style="9" customWidth="1"/>
    <col min="2562" max="2562" width="0" style="9" hidden="1" customWidth="1"/>
    <col min="2563" max="2566" width="11.42578125" style="9"/>
    <col min="2567" max="2567" width="33.28515625" style="9" customWidth="1"/>
    <col min="2568" max="2814" width="11.42578125" style="9"/>
    <col min="2815" max="2815" width="44.5703125" style="9" customWidth="1"/>
    <col min="2816" max="2816" width="17.42578125" style="9" customWidth="1"/>
    <col min="2817" max="2817" width="12.42578125" style="9" customWidth="1"/>
    <col min="2818" max="2818" width="0" style="9" hidden="1" customWidth="1"/>
    <col min="2819" max="2822" width="11.42578125" style="9"/>
    <col min="2823" max="2823" width="33.28515625" style="9" customWidth="1"/>
    <col min="2824" max="3070" width="11.42578125" style="9"/>
    <col min="3071" max="3071" width="44.5703125" style="9" customWidth="1"/>
    <col min="3072" max="3072" width="17.42578125" style="9" customWidth="1"/>
    <col min="3073" max="3073" width="12.42578125" style="9" customWidth="1"/>
    <col min="3074" max="3074" width="0" style="9" hidden="1" customWidth="1"/>
    <col min="3075" max="3078" width="11.42578125" style="9"/>
    <col min="3079" max="3079" width="33.28515625" style="9" customWidth="1"/>
    <col min="3080" max="3326" width="11.42578125" style="9"/>
    <col min="3327" max="3327" width="44.5703125" style="9" customWidth="1"/>
    <col min="3328" max="3328" width="17.42578125" style="9" customWidth="1"/>
    <col min="3329" max="3329" width="12.42578125" style="9" customWidth="1"/>
    <col min="3330" max="3330" width="0" style="9" hidden="1" customWidth="1"/>
    <col min="3331" max="3334" width="11.42578125" style="9"/>
    <col min="3335" max="3335" width="33.28515625" style="9" customWidth="1"/>
    <col min="3336" max="3582" width="11.42578125" style="9"/>
    <col min="3583" max="3583" width="44.5703125" style="9" customWidth="1"/>
    <col min="3584" max="3584" width="17.42578125" style="9" customWidth="1"/>
    <col min="3585" max="3585" width="12.42578125" style="9" customWidth="1"/>
    <col min="3586" max="3586" width="0" style="9" hidden="1" customWidth="1"/>
    <col min="3587" max="3590" width="11.42578125" style="9"/>
    <col min="3591" max="3591" width="33.28515625" style="9" customWidth="1"/>
    <col min="3592" max="3838" width="11.42578125" style="9"/>
    <col min="3839" max="3839" width="44.5703125" style="9" customWidth="1"/>
    <col min="3840" max="3840" width="17.42578125" style="9" customWidth="1"/>
    <col min="3841" max="3841" width="12.42578125" style="9" customWidth="1"/>
    <col min="3842" max="3842" width="0" style="9" hidden="1" customWidth="1"/>
    <col min="3843" max="3846" width="11.42578125" style="9"/>
    <col min="3847" max="3847" width="33.28515625" style="9" customWidth="1"/>
    <col min="3848" max="4094" width="11.42578125" style="9"/>
    <col min="4095" max="4095" width="44.5703125" style="9" customWidth="1"/>
    <col min="4096" max="4096" width="17.42578125" style="9" customWidth="1"/>
    <col min="4097" max="4097" width="12.42578125" style="9" customWidth="1"/>
    <col min="4098" max="4098" width="0" style="9" hidden="1" customWidth="1"/>
    <col min="4099" max="4102" width="11.42578125" style="9"/>
    <col min="4103" max="4103" width="33.28515625" style="9" customWidth="1"/>
    <col min="4104" max="4350" width="11.42578125" style="9"/>
    <col min="4351" max="4351" width="44.5703125" style="9" customWidth="1"/>
    <col min="4352" max="4352" width="17.42578125" style="9" customWidth="1"/>
    <col min="4353" max="4353" width="12.42578125" style="9" customWidth="1"/>
    <col min="4354" max="4354" width="0" style="9" hidden="1" customWidth="1"/>
    <col min="4355" max="4358" width="11.42578125" style="9"/>
    <col min="4359" max="4359" width="33.28515625" style="9" customWidth="1"/>
    <col min="4360" max="4606" width="11.42578125" style="9"/>
    <col min="4607" max="4607" width="44.5703125" style="9" customWidth="1"/>
    <col min="4608" max="4608" width="17.42578125" style="9" customWidth="1"/>
    <col min="4609" max="4609" width="12.42578125" style="9" customWidth="1"/>
    <col min="4610" max="4610" width="0" style="9" hidden="1" customWidth="1"/>
    <col min="4611" max="4614" width="11.42578125" style="9"/>
    <col min="4615" max="4615" width="33.28515625" style="9" customWidth="1"/>
    <col min="4616" max="4862" width="11.42578125" style="9"/>
    <col min="4863" max="4863" width="44.5703125" style="9" customWidth="1"/>
    <col min="4864" max="4864" width="17.42578125" style="9" customWidth="1"/>
    <col min="4865" max="4865" width="12.42578125" style="9" customWidth="1"/>
    <col min="4866" max="4866" width="0" style="9" hidden="1" customWidth="1"/>
    <col min="4867" max="4870" width="11.42578125" style="9"/>
    <col min="4871" max="4871" width="33.28515625" style="9" customWidth="1"/>
    <col min="4872" max="5118" width="11.42578125" style="9"/>
    <col min="5119" max="5119" width="44.5703125" style="9" customWidth="1"/>
    <col min="5120" max="5120" width="17.42578125" style="9" customWidth="1"/>
    <col min="5121" max="5121" width="12.42578125" style="9" customWidth="1"/>
    <col min="5122" max="5122" width="0" style="9" hidden="1" customWidth="1"/>
    <col min="5123" max="5126" width="11.42578125" style="9"/>
    <col min="5127" max="5127" width="33.28515625" style="9" customWidth="1"/>
    <col min="5128" max="5374" width="11.42578125" style="9"/>
    <col min="5375" max="5375" width="44.5703125" style="9" customWidth="1"/>
    <col min="5376" max="5376" width="17.42578125" style="9" customWidth="1"/>
    <col min="5377" max="5377" width="12.42578125" style="9" customWidth="1"/>
    <col min="5378" max="5378" width="0" style="9" hidden="1" customWidth="1"/>
    <col min="5379" max="5382" width="11.42578125" style="9"/>
    <col min="5383" max="5383" width="33.28515625" style="9" customWidth="1"/>
    <col min="5384" max="5630" width="11.42578125" style="9"/>
    <col min="5631" max="5631" width="44.5703125" style="9" customWidth="1"/>
    <col min="5632" max="5632" width="17.42578125" style="9" customWidth="1"/>
    <col min="5633" max="5633" width="12.42578125" style="9" customWidth="1"/>
    <col min="5634" max="5634" width="0" style="9" hidden="1" customWidth="1"/>
    <col min="5635" max="5638" width="11.42578125" style="9"/>
    <col min="5639" max="5639" width="33.28515625" style="9" customWidth="1"/>
    <col min="5640" max="5886" width="11.42578125" style="9"/>
    <col min="5887" max="5887" width="44.5703125" style="9" customWidth="1"/>
    <col min="5888" max="5888" width="17.42578125" style="9" customWidth="1"/>
    <col min="5889" max="5889" width="12.42578125" style="9" customWidth="1"/>
    <col min="5890" max="5890" width="0" style="9" hidden="1" customWidth="1"/>
    <col min="5891" max="5894" width="11.42578125" style="9"/>
    <col min="5895" max="5895" width="33.28515625" style="9" customWidth="1"/>
    <col min="5896" max="6142" width="11.42578125" style="9"/>
    <col min="6143" max="6143" width="44.5703125" style="9" customWidth="1"/>
    <col min="6144" max="6144" width="17.42578125" style="9" customWidth="1"/>
    <col min="6145" max="6145" width="12.42578125" style="9" customWidth="1"/>
    <col min="6146" max="6146" width="0" style="9" hidden="1" customWidth="1"/>
    <col min="6147" max="6150" width="11.42578125" style="9"/>
    <col min="6151" max="6151" width="33.28515625" style="9" customWidth="1"/>
    <col min="6152" max="6398" width="11.42578125" style="9"/>
    <col min="6399" max="6399" width="44.5703125" style="9" customWidth="1"/>
    <col min="6400" max="6400" width="17.42578125" style="9" customWidth="1"/>
    <col min="6401" max="6401" width="12.42578125" style="9" customWidth="1"/>
    <col min="6402" max="6402" width="0" style="9" hidden="1" customWidth="1"/>
    <col min="6403" max="6406" width="11.42578125" style="9"/>
    <col min="6407" max="6407" width="33.28515625" style="9" customWidth="1"/>
    <col min="6408" max="6654" width="11.42578125" style="9"/>
    <col min="6655" max="6655" width="44.5703125" style="9" customWidth="1"/>
    <col min="6656" max="6656" width="17.42578125" style="9" customWidth="1"/>
    <col min="6657" max="6657" width="12.42578125" style="9" customWidth="1"/>
    <col min="6658" max="6658" width="0" style="9" hidden="1" customWidth="1"/>
    <col min="6659" max="6662" width="11.42578125" style="9"/>
    <col min="6663" max="6663" width="33.28515625" style="9" customWidth="1"/>
    <col min="6664" max="6910" width="11.42578125" style="9"/>
    <col min="6911" max="6911" width="44.5703125" style="9" customWidth="1"/>
    <col min="6912" max="6912" width="17.42578125" style="9" customWidth="1"/>
    <col min="6913" max="6913" width="12.42578125" style="9" customWidth="1"/>
    <col min="6914" max="6914" width="0" style="9" hidden="1" customWidth="1"/>
    <col min="6915" max="6918" width="11.42578125" style="9"/>
    <col min="6919" max="6919" width="33.28515625" style="9" customWidth="1"/>
    <col min="6920" max="7166" width="11.42578125" style="9"/>
    <col min="7167" max="7167" width="44.5703125" style="9" customWidth="1"/>
    <col min="7168" max="7168" width="17.42578125" style="9" customWidth="1"/>
    <col min="7169" max="7169" width="12.42578125" style="9" customWidth="1"/>
    <col min="7170" max="7170" width="0" style="9" hidden="1" customWidth="1"/>
    <col min="7171" max="7174" width="11.42578125" style="9"/>
    <col min="7175" max="7175" width="33.28515625" style="9" customWidth="1"/>
    <col min="7176" max="7422" width="11.42578125" style="9"/>
    <col min="7423" max="7423" width="44.5703125" style="9" customWidth="1"/>
    <col min="7424" max="7424" width="17.42578125" style="9" customWidth="1"/>
    <col min="7425" max="7425" width="12.42578125" style="9" customWidth="1"/>
    <col min="7426" max="7426" width="0" style="9" hidden="1" customWidth="1"/>
    <col min="7427" max="7430" width="11.42578125" style="9"/>
    <col min="7431" max="7431" width="33.28515625" style="9" customWidth="1"/>
    <col min="7432" max="7678" width="11.42578125" style="9"/>
    <col min="7679" max="7679" width="44.5703125" style="9" customWidth="1"/>
    <col min="7680" max="7680" width="17.42578125" style="9" customWidth="1"/>
    <col min="7681" max="7681" width="12.42578125" style="9" customWidth="1"/>
    <col min="7682" max="7682" width="0" style="9" hidden="1" customWidth="1"/>
    <col min="7683" max="7686" width="11.42578125" style="9"/>
    <col min="7687" max="7687" width="33.28515625" style="9" customWidth="1"/>
    <col min="7688" max="7934" width="11.42578125" style="9"/>
    <col min="7935" max="7935" width="44.5703125" style="9" customWidth="1"/>
    <col min="7936" max="7936" width="17.42578125" style="9" customWidth="1"/>
    <col min="7937" max="7937" width="12.42578125" style="9" customWidth="1"/>
    <col min="7938" max="7938" width="0" style="9" hidden="1" customWidth="1"/>
    <col min="7939" max="7942" width="11.42578125" style="9"/>
    <col min="7943" max="7943" width="33.28515625" style="9" customWidth="1"/>
    <col min="7944" max="8190" width="11.42578125" style="9"/>
    <col min="8191" max="8191" width="44.5703125" style="9" customWidth="1"/>
    <col min="8192" max="8192" width="17.42578125" style="9" customWidth="1"/>
    <col min="8193" max="8193" width="12.42578125" style="9" customWidth="1"/>
    <col min="8194" max="8194" width="0" style="9" hidden="1" customWidth="1"/>
    <col min="8195" max="8198" width="11.42578125" style="9"/>
    <col min="8199" max="8199" width="33.28515625" style="9" customWidth="1"/>
    <col min="8200" max="8446" width="11.42578125" style="9"/>
    <col min="8447" max="8447" width="44.5703125" style="9" customWidth="1"/>
    <col min="8448" max="8448" width="17.42578125" style="9" customWidth="1"/>
    <col min="8449" max="8449" width="12.42578125" style="9" customWidth="1"/>
    <col min="8450" max="8450" width="0" style="9" hidden="1" customWidth="1"/>
    <col min="8451" max="8454" width="11.42578125" style="9"/>
    <col min="8455" max="8455" width="33.28515625" style="9" customWidth="1"/>
    <col min="8456" max="8702" width="11.42578125" style="9"/>
    <col min="8703" max="8703" width="44.5703125" style="9" customWidth="1"/>
    <col min="8704" max="8704" width="17.42578125" style="9" customWidth="1"/>
    <col min="8705" max="8705" width="12.42578125" style="9" customWidth="1"/>
    <col min="8706" max="8706" width="0" style="9" hidden="1" customWidth="1"/>
    <col min="8707" max="8710" width="11.42578125" style="9"/>
    <col min="8711" max="8711" width="33.28515625" style="9" customWidth="1"/>
    <col min="8712" max="8958" width="11.42578125" style="9"/>
    <col min="8959" max="8959" width="44.5703125" style="9" customWidth="1"/>
    <col min="8960" max="8960" width="17.42578125" style="9" customWidth="1"/>
    <col min="8961" max="8961" width="12.42578125" style="9" customWidth="1"/>
    <col min="8962" max="8962" width="0" style="9" hidden="1" customWidth="1"/>
    <col min="8963" max="8966" width="11.42578125" style="9"/>
    <col min="8967" max="8967" width="33.28515625" style="9" customWidth="1"/>
    <col min="8968" max="9214" width="11.42578125" style="9"/>
    <col min="9215" max="9215" width="44.5703125" style="9" customWidth="1"/>
    <col min="9216" max="9216" width="17.42578125" style="9" customWidth="1"/>
    <col min="9217" max="9217" width="12.42578125" style="9" customWidth="1"/>
    <col min="9218" max="9218" width="0" style="9" hidden="1" customWidth="1"/>
    <col min="9219" max="9222" width="11.42578125" style="9"/>
    <col min="9223" max="9223" width="33.28515625" style="9" customWidth="1"/>
    <col min="9224" max="9470" width="11.42578125" style="9"/>
    <col min="9471" max="9471" width="44.5703125" style="9" customWidth="1"/>
    <col min="9472" max="9472" width="17.42578125" style="9" customWidth="1"/>
    <col min="9473" max="9473" width="12.42578125" style="9" customWidth="1"/>
    <col min="9474" max="9474" width="0" style="9" hidden="1" customWidth="1"/>
    <col min="9475" max="9478" width="11.42578125" style="9"/>
    <col min="9479" max="9479" width="33.28515625" style="9" customWidth="1"/>
    <col min="9480" max="9726" width="11.42578125" style="9"/>
    <col min="9727" max="9727" width="44.5703125" style="9" customWidth="1"/>
    <col min="9728" max="9728" width="17.42578125" style="9" customWidth="1"/>
    <col min="9729" max="9729" width="12.42578125" style="9" customWidth="1"/>
    <col min="9730" max="9730" width="0" style="9" hidden="1" customWidth="1"/>
    <col min="9731" max="9734" width="11.42578125" style="9"/>
    <col min="9735" max="9735" width="33.28515625" style="9" customWidth="1"/>
    <col min="9736" max="9982" width="11.42578125" style="9"/>
    <col min="9983" max="9983" width="44.5703125" style="9" customWidth="1"/>
    <col min="9984" max="9984" width="17.42578125" style="9" customWidth="1"/>
    <col min="9985" max="9985" width="12.42578125" style="9" customWidth="1"/>
    <col min="9986" max="9986" width="0" style="9" hidden="1" customWidth="1"/>
    <col min="9987" max="9990" width="11.42578125" style="9"/>
    <col min="9991" max="9991" width="33.28515625" style="9" customWidth="1"/>
    <col min="9992" max="10238" width="11.42578125" style="9"/>
    <col min="10239" max="10239" width="44.5703125" style="9" customWidth="1"/>
    <col min="10240" max="10240" width="17.42578125" style="9" customWidth="1"/>
    <col min="10241" max="10241" width="12.42578125" style="9" customWidth="1"/>
    <col min="10242" max="10242" width="0" style="9" hidden="1" customWidth="1"/>
    <col min="10243" max="10246" width="11.42578125" style="9"/>
    <col min="10247" max="10247" width="33.28515625" style="9" customWidth="1"/>
    <col min="10248" max="10494" width="11.42578125" style="9"/>
    <col min="10495" max="10495" width="44.5703125" style="9" customWidth="1"/>
    <col min="10496" max="10496" width="17.42578125" style="9" customWidth="1"/>
    <col min="10497" max="10497" width="12.42578125" style="9" customWidth="1"/>
    <col min="10498" max="10498" width="0" style="9" hidden="1" customWidth="1"/>
    <col min="10499" max="10502" width="11.42578125" style="9"/>
    <col min="10503" max="10503" width="33.28515625" style="9" customWidth="1"/>
    <col min="10504" max="10750" width="11.42578125" style="9"/>
    <col min="10751" max="10751" width="44.5703125" style="9" customWidth="1"/>
    <col min="10752" max="10752" width="17.42578125" style="9" customWidth="1"/>
    <col min="10753" max="10753" width="12.42578125" style="9" customWidth="1"/>
    <col min="10754" max="10754" width="0" style="9" hidden="1" customWidth="1"/>
    <col min="10755" max="10758" width="11.42578125" style="9"/>
    <col min="10759" max="10759" width="33.28515625" style="9" customWidth="1"/>
    <col min="10760" max="11006" width="11.42578125" style="9"/>
    <col min="11007" max="11007" width="44.5703125" style="9" customWidth="1"/>
    <col min="11008" max="11008" width="17.42578125" style="9" customWidth="1"/>
    <col min="11009" max="11009" width="12.42578125" style="9" customWidth="1"/>
    <col min="11010" max="11010" width="0" style="9" hidden="1" customWidth="1"/>
    <col min="11011" max="11014" width="11.42578125" style="9"/>
    <col min="11015" max="11015" width="33.28515625" style="9" customWidth="1"/>
    <col min="11016" max="11262" width="11.42578125" style="9"/>
    <col min="11263" max="11263" width="44.5703125" style="9" customWidth="1"/>
    <col min="11264" max="11264" width="17.42578125" style="9" customWidth="1"/>
    <col min="11265" max="11265" width="12.42578125" style="9" customWidth="1"/>
    <col min="11266" max="11266" width="0" style="9" hidden="1" customWidth="1"/>
    <col min="11267" max="11270" width="11.42578125" style="9"/>
    <col min="11271" max="11271" width="33.28515625" style="9" customWidth="1"/>
    <col min="11272" max="11518" width="11.42578125" style="9"/>
    <col min="11519" max="11519" width="44.5703125" style="9" customWidth="1"/>
    <col min="11520" max="11520" width="17.42578125" style="9" customWidth="1"/>
    <col min="11521" max="11521" width="12.42578125" style="9" customWidth="1"/>
    <col min="11522" max="11522" width="0" style="9" hidden="1" customWidth="1"/>
    <col min="11523" max="11526" width="11.42578125" style="9"/>
    <col min="11527" max="11527" width="33.28515625" style="9" customWidth="1"/>
    <col min="11528" max="11774" width="11.42578125" style="9"/>
    <col min="11775" max="11775" width="44.5703125" style="9" customWidth="1"/>
    <col min="11776" max="11776" width="17.42578125" style="9" customWidth="1"/>
    <col min="11777" max="11777" width="12.42578125" style="9" customWidth="1"/>
    <col min="11778" max="11778" width="0" style="9" hidden="1" customWidth="1"/>
    <col min="11779" max="11782" width="11.42578125" style="9"/>
    <col min="11783" max="11783" width="33.28515625" style="9" customWidth="1"/>
    <col min="11784" max="12030" width="11.42578125" style="9"/>
    <col min="12031" max="12031" width="44.5703125" style="9" customWidth="1"/>
    <col min="12032" max="12032" width="17.42578125" style="9" customWidth="1"/>
    <col min="12033" max="12033" width="12.42578125" style="9" customWidth="1"/>
    <col min="12034" max="12034" width="0" style="9" hidden="1" customWidth="1"/>
    <col min="12035" max="12038" width="11.42578125" style="9"/>
    <col min="12039" max="12039" width="33.28515625" style="9" customWidth="1"/>
    <col min="12040" max="12286" width="11.42578125" style="9"/>
    <col min="12287" max="12287" width="44.5703125" style="9" customWidth="1"/>
    <col min="12288" max="12288" width="17.42578125" style="9" customWidth="1"/>
    <col min="12289" max="12289" width="12.42578125" style="9" customWidth="1"/>
    <col min="12290" max="12290" width="0" style="9" hidden="1" customWidth="1"/>
    <col min="12291" max="12294" width="11.42578125" style="9"/>
    <col min="12295" max="12295" width="33.28515625" style="9" customWidth="1"/>
    <col min="12296" max="12542" width="11.42578125" style="9"/>
    <col min="12543" max="12543" width="44.5703125" style="9" customWidth="1"/>
    <col min="12544" max="12544" width="17.42578125" style="9" customWidth="1"/>
    <col min="12545" max="12545" width="12.42578125" style="9" customWidth="1"/>
    <col min="12546" max="12546" width="0" style="9" hidden="1" customWidth="1"/>
    <col min="12547" max="12550" width="11.42578125" style="9"/>
    <col min="12551" max="12551" width="33.28515625" style="9" customWidth="1"/>
    <col min="12552" max="12798" width="11.42578125" style="9"/>
    <col min="12799" max="12799" width="44.5703125" style="9" customWidth="1"/>
    <col min="12800" max="12800" width="17.42578125" style="9" customWidth="1"/>
    <col min="12801" max="12801" width="12.42578125" style="9" customWidth="1"/>
    <col min="12802" max="12802" width="0" style="9" hidden="1" customWidth="1"/>
    <col min="12803" max="12806" width="11.42578125" style="9"/>
    <col min="12807" max="12807" width="33.28515625" style="9" customWidth="1"/>
    <col min="12808" max="13054" width="11.42578125" style="9"/>
    <col min="13055" max="13055" width="44.5703125" style="9" customWidth="1"/>
    <col min="13056" max="13056" width="17.42578125" style="9" customWidth="1"/>
    <col min="13057" max="13057" width="12.42578125" style="9" customWidth="1"/>
    <col min="13058" max="13058" width="0" style="9" hidden="1" customWidth="1"/>
    <col min="13059" max="13062" width="11.42578125" style="9"/>
    <col min="13063" max="13063" width="33.28515625" style="9" customWidth="1"/>
    <col min="13064" max="13310" width="11.42578125" style="9"/>
    <col min="13311" max="13311" width="44.5703125" style="9" customWidth="1"/>
    <col min="13312" max="13312" width="17.42578125" style="9" customWidth="1"/>
    <col min="13313" max="13313" width="12.42578125" style="9" customWidth="1"/>
    <col min="13314" max="13314" width="0" style="9" hidden="1" customWidth="1"/>
    <col min="13315" max="13318" width="11.42578125" style="9"/>
    <col min="13319" max="13319" width="33.28515625" style="9" customWidth="1"/>
    <col min="13320" max="13566" width="11.42578125" style="9"/>
    <col min="13567" max="13567" width="44.5703125" style="9" customWidth="1"/>
    <col min="13568" max="13568" width="17.42578125" style="9" customWidth="1"/>
    <col min="13569" max="13569" width="12.42578125" style="9" customWidth="1"/>
    <col min="13570" max="13570" width="0" style="9" hidden="1" customWidth="1"/>
    <col min="13571" max="13574" width="11.42578125" style="9"/>
    <col min="13575" max="13575" width="33.28515625" style="9" customWidth="1"/>
    <col min="13576" max="13822" width="11.42578125" style="9"/>
    <col min="13823" max="13823" width="44.5703125" style="9" customWidth="1"/>
    <col min="13824" max="13824" width="17.42578125" style="9" customWidth="1"/>
    <col min="13825" max="13825" width="12.42578125" style="9" customWidth="1"/>
    <col min="13826" max="13826" width="0" style="9" hidden="1" customWidth="1"/>
    <col min="13827" max="13830" width="11.42578125" style="9"/>
    <col min="13831" max="13831" width="33.28515625" style="9" customWidth="1"/>
    <col min="13832" max="14078" width="11.42578125" style="9"/>
    <col min="14079" max="14079" width="44.5703125" style="9" customWidth="1"/>
    <col min="14080" max="14080" width="17.42578125" style="9" customWidth="1"/>
    <col min="14081" max="14081" width="12.42578125" style="9" customWidth="1"/>
    <col min="14082" max="14082" width="0" style="9" hidden="1" customWidth="1"/>
    <col min="14083" max="14086" width="11.42578125" style="9"/>
    <col min="14087" max="14087" width="33.28515625" style="9" customWidth="1"/>
    <col min="14088" max="14334" width="11.42578125" style="9"/>
    <col min="14335" max="14335" width="44.5703125" style="9" customWidth="1"/>
    <col min="14336" max="14336" width="17.42578125" style="9" customWidth="1"/>
    <col min="14337" max="14337" width="12.42578125" style="9" customWidth="1"/>
    <col min="14338" max="14338" width="0" style="9" hidden="1" customWidth="1"/>
    <col min="14339" max="14342" width="11.42578125" style="9"/>
    <col min="14343" max="14343" width="33.28515625" style="9" customWidth="1"/>
    <col min="14344" max="14590" width="11.42578125" style="9"/>
    <col min="14591" max="14591" width="44.5703125" style="9" customWidth="1"/>
    <col min="14592" max="14592" width="17.42578125" style="9" customWidth="1"/>
    <col min="14593" max="14593" width="12.42578125" style="9" customWidth="1"/>
    <col min="14594" max="14594" width="0" style="9" hidden="1" customWidth="1"/>
    <col min="14595" max="14598" width="11.42578125" style="9"/>
    <col min="14599" max="14599" width="33.28515625" style="9" customWidth="1"/>
    <col min="14600" max="14846" width="11.42578125" style="9"/>
    <col min="14847" max="14847" width="44.5703125" style="9" customWidth="1"/>
    <col min="14848" max="14848" width="17.42578125" style="9" customWidth="1"/>
    <col min="14849" max="14849" width="12.42578125" style="9" customWidth="1"/>
    <col min="14850" max="14850" width="0" style="9" hidden="1" customWidth="1"/>
    <col min="14851" max="14854" width="11.42578125" style="9"/>
    <col min="14855" max="14855" width="33.28515625" style="9" customWidth="1"/>
    <col min="14856" max="15102" width="11.42578125" style="9"/>
    <col min="15103" max="15103" width="44.5703125" style="9" customWidth="1"/>
    <col min="15104" max="15104" width="17.42578125" style="9" customWidth="1"/>
    <col min="15105" max="15105" width="12.42578125" style="9" customWidth="1"/>
    <col min="15106" max="15106" width="0" style="9" hidden="1" customWidth="1"/>
    <col min="15107" max="15110" width="11.42578125" style="9"/>
    <col min="15111" max="15111" width="33.28515625" style="9" customWidth="1"/>
    <col min="15112" max="15358" width="11.42578125" style="9"/>
    <col min="15359" max="15359" width="44.5703125" style="9" customWidth="1"/>
    <col min="15360" max="15360" width="17.42578125" style="9" customWidth="1"/>
    <col min="15361" max="15361" width="12.42578125" style="9" customWidth="1"/>
    <col min="15362" max="15362" width="0" style="9" hidden="1" customWidth="1"/>
    <col min="15363" max="15366" width="11.42578125" style="9"/>
    <col min="15367" max="15367" width="33.28515625" style="9" customWidth="1"/>
    <col min="15368" max="15614" width="11.42578125" style="9"/>
    <col min="15615" max="15615" width="44.5703125" style="9" customWidth="1"/>
    <col min="15616" max="15616" width="17.42578125" style="9" customWidth="1"/>
    <col min="15617" max="15617" width="12.42578125" style="9" customWidth="1"/>
    <col min="15618" max="15618" width="0" style="9" hidden="1" customWidth="1"/>
    <col min="15619" max="15622" width="11.42578125" style="9"/>
    <col min="15623" max="15623" width="33.28515625" style="9" customWidth="1"/>
    <col min="15624" max="15870" width="11.42578125" style="9"/>
    <col min="15871" max="15871" width="44.5703125" style="9" customWidth="1"/>
    <col min="15872" max="15872" width="17.42578125" style="9" customWidth="1"/>
    <col min="15873" max="15873" width="12.42578125" style="9" customWidth="1"/>
    <col min="15874" max="15874" width="0" style="9" hidden="1" customWidth="1"/>
    <col min="15875" max="15878" width="11.42578125" style="9"/>
    <col min="15879" max="15879" width="33.28515625" style="9" customWidth="1"/>
    <col min="15880" max="16126" width="11.42578125" style="9"/>
    <col min="16127" max="16127" width="44.5703125" style="9" customWidth="1"/>
    <col min="16128" max="16128" width="17.42578125" style="9" customWidth="1"/>
    <col min="16129" max="16129" width="12.42578125" style="9" customWidth="1"/>
    <col min="16130" max="16130" width="0" style="9" hidden="1" customWidth="1"/>
    <col min="16131" max="16134" width="11.42578125" style="9"/>
    <col min="16135" max="16135" width="33.28515625" style="9" customWidth="1"/>
    <col min="16136" max="16384" width="11.42578125" style="9"/>
  </cols>
  <sheetData>
    <row r="2" spans="1:6" ht="15.75" x14ac:dyDescent="0.25">
      <c r="A2" s="31" t="s">
        <v>56</v>
      </c>
      <c r="B2" s="32"/>
      <c r="C2" s="32"/>
    </row>
    <row r="4" spans="1:6" s="16" customFormat="1" ht="32.25" customHeight="1" x14ac:dyDescent="0.25">
      <c r="A4" s="13" t="s">
        <v>53</v>
      </c>
      <c r="B4" s="14" t="s">
        <v>54</v>
      </c>
      <c r="C4" s="15" t="s">
        <v>55</v>
      </c>
      <c r="E4" s="17"/>
    </row>
    <row r="5" spans="1:6" ht="19.5" customHeight="1" x14ac:dyDescent="0.25">
      <c r="A5" s="18" t="s">
        <v>62</v>
      </c>
      <c r="B5" s="19">
        <v>3478637.85</v>
      </c>
      <c r="C5" s="20">
        <v>8.7823741215337855E-2</v>
      </c>
      <c r="F5" s="10"/>
    </row>
    <row r="6" spans="1:6" ht="19.5" customHeight="1" x14ac:dyDescent="0.25">
      <c r="A6" s="18" t="s">
        <v>63</v>
      </c>
      <c r="B6" s="19">
        <v>2388888.2599999998</v>
      </c>
      <c r="C6" s="21">
        <v>6.0311280847645213E-2</v>
      </c>
      <c r="F6" s="10"/>
    </row>
    <row r="7" spans="1:6" ht="19.5" customHeight="1" x14ac:dyDescent="0.25">
      <c r="A7" s="18" t="s">
        <v>60</v>
      </c>
      <c r="B7" s="19">
        <v>31421189.129999999</v>
      </c>
      <c r="C7" s="20">
        <v>0.79327785812234142</v>
      </c>
      <c r="F7" s="10"/>
    </row>
    <row r="8" spans="1:6" ht="19.5" customHeight="1" x14ac:dyDescent="0.25">
      <c r="A8" s="18" t="s">
        <v>64</v>
      </c>
      <c r="B8" s="19">
        <v>2298524.0699999998</v>
      </c>
      <c r="C8" s="21">
        <v>5.8029893252873423E-2</v>
      </c>
      <c r="F8" s="10"/>
    </row>
    <row r="9" spans="1:6" ht="19.5" customHeight="1" x14ac:dyDescent="0.25">
      <c r="A9" s="18" t="s">
        <v>61</v>
      </c>
      <c r="B9" s="22">
        <v>22071.360000000001</v>
      </c>
      <c r="C9" s="20">
        <v>5.5722656180221789E-4</v>
      </c>
      <c r="F9" s="10"/>
    </row>
    <row r="10" spans="1:6" ht="29.25" customHeight="1" x14ac:dyDescent="0.25">
      <c r="A10" s="23" t="s">
        <v>51</v>
      </c>
      <c r="B10" s="24">
        <v>39609310.669999994</v>
      </c>
      <c r="C10" s="25">
        <v>1.0000000000000002</v>
      </c>
      <c r="D10" s="10"/>
      <c r="F10" s="10"/>
    </row>
    <row r="14" spans="1:6" x14ac:dyDescent="0.25">
      <c r="B14" s="10"/>
    </row>
    <row r="15" spans="1:6" x14ac:dyDescent="0.25">
      <c r="B15" s="11">
        <v>373705316.35999995</v>
      </c>
    </row>
    <row r="17" spans="2:2" x14ac:dyDescent="0.25">
      <c r="B17" s="10">
        <f>B10/B15</f>
        <v>0.10599076046283304</v>
      </c>
    </row>
    <row r="21" spans="2:2" ht="20.100000000000001" customHeight="1" x14ac:dyDescent="0.25"/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28C9-A6AB-4511-B307-798B2C75A9FE}">
  <dimension ref="A2:N7"/>
  <sheetViews>
    <sheetView workbookViewId="0">
      <selection activeCell="C7" sqref="C7:H7"/>
    </sheetView>
  </sheetViews>
  <sheetFormatPr baseColWidth="10" defaultRowHeight="12.75" x14ac:dyDescent="0.2"/>
  <cols>
    <col min="1" max="1" width="11.42578125" style="26"/>
    <col min="2" max="5" width="14.28515625" style="26" customWidth="1"/>
    <col min="6" max="6" width="13.7109375" style="26" customWidth="1"/>
    <col min="7" max="7" width="15.28515625" style="26" customWidth="1"/>
    <col min="8" max="10" width="12.5703125" style="26" bestFit="1" customWidth="1"/>
    <col min="11" max="11" width="15" style="26" customWidth="1"/>
    <col min="12" max="12" width="12.7109375" style="26" bestFit="1" customWidth="1"/>
    <col min="13" max="13" width="13" style="26" customWidth="1"/>
    <col min="14" max="14" width="12.7109375" style="26" bestFit="1" customWidth="1"/>
    <col min="15" max="257" width="11.42578125" style="26"/>
    <col min="258" max="261" width="14.28515625" style="26" customWidth="1"/>
    <col min="262" max="262" width="13.7109375" style="26" customWidth="1"/>
    <col min="263" max="263" width="15.28515625" style="26" customWidth="1"/>
    <col min="264" max="266" width="12.5703125" style="26" bestFit="1" customWidth="1"/>
    <col min="267" max="267" width="15" style="26" customWidth="1"/>
    <col min="268" max="268" width="12.7109375" style="26" bestFit="1" customWidth="1"/>
    <col min="269" max="269" width="13" style="26" customWidth="1"/>
    <col min="270" max="513" width="11.42578125" style="26"/>
    <col min="514" max="517" width="14.28515625" style="26" customWidth="1"/>
    <col min="518" max="518" width="13.7109375" style="26" customWidth="1"/>
    <col min="519" max="519" width="15.28515625" style="26" customWidth="1"/>
    <col min="520" max="522" width="12.5703125" style="26" bestFit="1" customWidth="1"/>
    <col min="523" max="523" width="15" style="26" customWidth="1"/>
    <col min="524" max="524" width="12.7109375" style="26" bestFit="1" customWidth="1"/>
    <col min="525" max="525" width="13" style="26" customWidth="1"/>
    <col min="526" max="769" width="11.42578125" style="26"/>
    <col min="770" max="773" width="14.28515625" style="26" customWidth="1"/>
    <col min="774" max="774" width="13.7109375" style="26" customWidth="1"/>
    <col min="775" max="775" width="15.28515625" style="26" customWidth="1"/>
    <col min="776" max="778" width="12.5703125" style="26" bestFit="1" customWidth="1"/>
    <col min="779" max="779" width="15" style="26" customWidth="1"/>
    <col min="780" max="780" width="12.7109375" style="26" bestFit="1" customWidth="1"/>
    <col min="781" max="781" width="13" style="26" customWidth="1"/>
    <col min="782" max="1025" width="11.42578125" style="26"/>
    <col min="1026" max="1029" width="14.28515625" style="26" customWidth="1"/>
    <col min="1030" max="1030" width="13.7109375" style="26" customWidth="1"/>
    <col min="1031" max="1031" width="15.28515625" style="26" customWidth="1"/>
    <col min="1032" max="1034" width="12.5703125" style="26" bestFit="1" customWidth="1"/>
    <col min="1035" max="1035" width="15" style="26" customWidth="1"/>
    <col min="1036" max="1036" width="12.7109375" style="26" bestFit="1" customWidth="1"/>
    <col min="1037" max="1037" width="13" style="26" customWidth="1"/>
    <col min="1038" max="1281" width="11.42578125" style="26"/>
    <col min="1282" max="1285" width="14.28515625" style="26" customWidth="1"/>
    <col min="1286" max="1286" width="13.7109375" style="26" customWidth="1"/>
    <col min="1287" max="1287" width="15.28515625" style="26" customWidth="1"/>
    <col min="1288" max="1290" width="12.5703125" style="26" bestFit="1" customWidth="1"/>
    <col min="1291" max="1291" width="15" style="26" customWidth="1"/>
    <col min="1292" max="1292" width="12.7109375" style="26" bestFit="1" customWidth="1"/>
    <col min="1293" max="1293" width="13" style="26" customWidth="1"/>
    <col min="1294" max="1537" width="11.42578125" style="26"/>
    <col min="1538" max="1541" width="14.28515625" style="26" customWidth="1"/>
    <col min="1542" max="1542" width="13.7109375" style="26" customWidth="1"/>
    <col min="1543" max="1543" width="15.28515625" style="26" customWidth="1"/>
    <col min="1544" max="1546" width="12.5703125" style="26" bestFit="1" customWidth="1"/>
    <col min="1547" max="1547" width="15" style="26" customWidth="1"/>
    <col min="1548" max="1548" width="12.7109375" style="26" bestFit="1" customWidth="1"/>
    <col min="1549" max="1549" width="13" style="26" customWidth="1"/>
    <col min="1550" max="1793" width="11.42578125" style="26"/>
    <col min="1794" max="1797" width="14.28515625" style="26" customWidth="1"/>
    <col min="1798" max="1798" width="13.7109375" style="26" customWidth="1"/>
    <col min="1799" max="1799" width="15.28515625" style="26" customWidth="1"/>
    <col min="1800" max="1802" width="12.5703125" style="26" bestFit="1" customWidth="1"/>
    <col min="1803" max="1803" width="15" style="26" customWidth="1"/>
    <col min="1804" max="1804" width="12.7109375" style="26" bestFit="1" customWidth="1"/>
    <col min="1805" max="1805" width="13" style="26" customWidth="1"/>
    <col min="1806" max="2049" width="11.42578125" style="26"/>
    <col min="2050" max="2053" width="14.28515625" style="26" customWidth="1"/>
    <col min="2054" max="2054" width="13.7109375" style="26" customWidth="1"/>
    <col min="2055" max="2055" width="15.28515625" style="26" customWidth="1"/>
    <col min="2056" max="2058" width="12.5703125" style="26" bestFit="1" customWidth="1"/>
    <col min="2059" max="2059" width="15" style="26" customWidth="1"/>
    <col min="2060" max="2060" width="12.7109375" style="26" bestFit="1" customWidth="1"/>
    <col min="2061" max="2061" width="13" style="26" customWidth="1"/>
    <col min="2062" max="2305" width="11.42578125" style="26"/>
    <col min="2306" max="2309" width="14.28515625" style="26" customWidth="1"/>
    <col min="2310" max="2310" width="13.7109375" style="26" customWidth="1"/>
    <col min="2311" max="2311" width="15.28515625" style="26" customWidth="1"/>
    <col min="2312" max="2314" width="12.5703125" style="26" bestFit="1" customWidth="1"/>
    <col min="2315" max="2315" width="15" style="26" customWidth="1"/>
    <col min="2316" max="2316" width="12.7109375" style="26" bestFit="1" customWidth="1"/>
    <col min="2317" max="2317" width="13" style="26" customWidth="1"/>
    <col min="2318" max="2561" width="11.42578125" style="26"/>
    <col min="2562" max="2565" width="14.28515625" style="26" customWidth="1"/>
    <col min="2566" max="2566" width="13.7109375" style="26" customWidth="1"/>
    <col min="2567" max="2567" width="15.28515625" style="26" customWidth="1"/>
    <col min="2568" max="2570" width="12.5703125" style="26" bestFit="1" customWidth="1"/>
    <col min="2571" max="2571" width="15" style="26" customWidth="1"/>
    <col min="2572" max="2572" width="12.7109375" style="26" bestFit="1" customWidth="1"/>
    <col min="2573" max="2573" width="13" style="26" customWidth="1"/>
    <col min="2574" max="2817" width="11.42578125" style="26"/>
    <col min="2818" max="2821" width="14.28515625" style="26" customWidth="1"/>
    <col min="2822" max="2822" width="13.7109375" style="26" customWidth="1"/>
    <col min="2823" max="2823" width="15.28515625" style="26" customWidth="1"/>
    <col min="2824" max="2826" width="12.5703125" style="26" bestFit="1" customWidth="1"/>
    <col min="2827" max="2827" width="15" style="26" customWidth="1"/>
    <col min="2828" max="2828" width="12.7109375" style="26" bestFit="1" customWidth="1"/>
    <col min="2829" max="2829" width="13" style="26" customWidth="1"/>
    <col min="2830" max="3073" width="11.42578125" style="26"/>
    <col min="3074" max="3077" width="14.28515625" style="26" customWidth="1"/>
    <col min="3078" max="3078" width="13.7109375" style="26" customWidth="1"/>
    <col min="3079" max="3079" width="15.28515625" style="26" customWidth="1"/>
    <col min="3080" max="3082" width="12.5703125" style="26" bestFit="1" customWidth="1"/>
    <col min="3083" max="3083" width="15" style="26" customWidth="1"/>
    <col min="3084" max="3084" width="12.7109375" style="26" bestFit="1" customWidth="1"/>
    <col min="3085" max="3085" width="13" style="26" customWidth="1"/>
    <col min="3086" max="3329" width="11.42578125" style="26"/>
    <col min="3330" max="3333" width="14.28515625" style="26" customWidth="1"/>
    <col min="3334" max="3334" width="13.7109375" style="26" customWidth="1"/>
    <col min="3335" max="3335" width="15.28515625" style="26" customWidth="1"/>
    <col min="3336" max="3338" width="12.5703125" style="26" bestFit="1" customWidth="1"/>
    <col min="3339" max="3339" width="15" style="26" customWidth="1"/>
    <col min="3340" max="3340" width="12.7109375" style="26" bestFit="1" customWidth="1"/>
    <col min="3341" max="3341" width="13" style="26" customWidth="1"/>
    <col min="3342" max="3585" width="11.42578125" style="26"/>
    <col min="3586" max="3589" width="14.28515625" style="26" customWidth="1"/>
    <col min="3590" max="3590" width="13.7109375" style="26" customWidth="1"/>
    <col min="3591" max="3591" width="15.28515625" style="26" customWidth="1"/>
    <col min="3592" max="3594" width="12.5703125" style="26" bestFit="1" customWidth="1"/>
    <col min="3595" max="3595" width="15" style="26" customWidth="1"/>
    <col min="3596" max="3596" width="12.7109375" style="26" bestFit="1" customWidth="1"/>
    <col min="3597" max="3597" width="13" style="26" customWidth="1"/>
    <col min="3598" max="3841" width="11.42578125" style="26"/>
    <col min="3842" max="3845" width="14.28515625" style="26" customWidth="1"/>
    <col min="3846" max="3846" width="13.7109375" style="26" customWidth="1"/>
    <col min="3847" max="3847" width="15.28515625" style="26" customWidth="1"/>
    <col min="3848" max="3850" width="12.5703125" style="26" bestFit="1" customWidth="1"/>
    <col min="3851" max="3851" width="15" style="26" customWidth="1"/>
    <col min="3852" max="3852" width="12.7109375" style="26" bestFit="1" customWidth="1"/>
    <col min="3853" max="3853" width="13" style="26" customWidth="1"/>
    <col min="3854" max="4097" width="11.42578125" style="26"/>
    <col min="4098" max="4101" width="14.28515625" style="26" customWidth="1"/>
    <col min="4102" max="4102" width="13.7109375" style="26" customWidth="1"/>
    <col min="4103" max="4103" width="15.28515625" style="26" customWidth="1"/>
    <col min="4104" max="4106" width="12.5703125" style="26" bestFit="1" customWidth="1"/>
    <col min="4107" max="4107" width="15" style="26" customWidth="1"/>
    <col min="4108" max="4108" width="12.7109375" style="26" bestFit="1" customWidth="1"/>
    <col min="4109" max="4109" width="13" style="26" customWidth="1"/>
    <col min="4110" max="4353" width="11.42578125" style="26"/>
    <col min="4354" max="4357" width="14.28515625" style="26" customWidth="1"/>
    <col min="4358" max="4358" width="13.7109375" style="26" customWidth="1"/>
    <col min="4359" max="4359" width="15.28515625" style="26" customWidth="1"/>
    <col min="4360" max="4362" width="12.5703125" style="26" bestFit="1" customWidth="1"/>
    <col min="4363" max="4363" width="15" style="26" customWidth="1"/>
    <col min="4364" max="4364" width="12.7109375" style="26" bestFit="1" customWidth="1"/>
    <col min="4365" max="4365" width="13" style="26" customWidth="1"/>
    <col min="4366" max="4609" width="11.42578125" style="26"/>
    <col min="4610" max="4613" width="14.28515625" style="26" customWidth="1"/>
    <col min="4614" max="4614" width="13.7109375" style="26" customWidth="1"/>
    <col min="4615" max="4615" width="15.28515625" style="26" customWidth="1"/>
    <col min="4616" max="4618" width="12.5703125" style="26" bestFit="1" customWidth="1"/>
    <col min="4619" max="4619" width="15" style="26" customWidth="1"/>
    <col min="4620" max="4620" width="12.7109375" style="26" bestFit="1" customWidth="1"/>
    <col min="4621" max="4621" width="13" style="26" customWidth="1"/>
    <col min="4622" max="4865" width="11.42578125" style="26"/>
    <col min="4866" max="4869" width="14.28515625" style="26" customWidth="1"/>
    <col min="4870" max="4870" width="13.7109375" style="26" customWidth="1"/>
    <col min="4871" max="4871" width="15.28515625" style="26" customWidth="1"/>
    <col min="4872" max="4874" width="12.5703125" style="26" bestFit="1" customWidth="1"/>
    <col min="4875" max="4875" width="15" style="26" customWidth="1"/>
    <col min="4876" max="4876" width="12.7109375" style="26" bestFit="1" customWidth="1"/>
    <col min="4877" max="4877" width="13" style="26" customWidth="1"/>
    <col min="4878" max="5121" width="11.42578125" style="26"/>
    <col min="5122" max="5125" width="14.28515625" style="26" customWidth="1"/>
    <col min="5126" max="5126" width="13.7109375" style="26" customWidth="1"/>
    <col min="5127" max="5127" width="15.28515625" style="26" customWidth="1"/>
    <col min="5128" max="5130" width="12.5703125" style="26" bestFit="1" customWidth="1"/>
    <col min="5131" max="5131" width="15" style="26" customWidth="1"/>
    <col min="5132" max="5132" width="12.7109375" style="26" bestFit="1" customWidth="1"/>
    <col min="5133" max="5133" width="13" style="26" customWidth="1"/>
    <col min="5134" max="5377" width="11.42578125" style="26"/>
    <col min="5378" max="5381" width="14.28515625" style="26" customWidth="1"/>
    <col min="5382" max="5382" width="13.7109375" style="26" customWidth="1"/>
    <col min="5383" max="5383" width="15.28515625" style="26" customWidth="1"/>
    <col min="5384" max="5386" width="12.5703125" style="26" bestFit="1" customWidth="1"/>
    <col min="5387" max="5387" width="15" style="26" customWidth="1"/>
    <col min="5388" max="5388" width="12.7109375" style="26" bestFit="1" customWidth="1"/>
    <col min="5389" max="5389" width="13" style="26" customWidth="1"/>
    <col min="5390" max="5633" width="11.42578125" style="26"/>
    <col min="5634" max="5637" width="14.28515625" style="26" customWidth="1"/>
    <col min="5638" max="5638" width="13.7109375" style="26" customWidth="1"/>
    <col min="5639" max="5639" width="15.28515625" style="26" customWidth="1"/>
    <col min="5640" max="5642" width="12.5703125" style="26" bestFit="1" customWidth="1"/>
    <col min="5643" max="5643" width="15" style="26" customWidth="1"/>
    <col min="5644" max="5644" width="12.7109375" style="26" bestFit="1" customWidth="1"/>
    <col min="5645" max="5645" width="13" style="26" customWidth="1"/>
    <col min="5646" max="5889" width="11.42578125" style="26"/>
    <col min="5890" max="5893" width="14.28515625" style="26" customWidth="1"/>
    <col min="5894" max="5894" width="13.7109375" style="26" customWidth="1"/>
    <col min="5895" max="5895" width="15.28515625" style="26" customWidth="1"/>
    <col min="5896" max="5898" width="12.5703125" style="26" bestFit="1" customWidth="1"/>
    <col min="5899" max="5899" width="15" style="26" customWidth="1"/>
    <col min="5900" max="5900" width="12.7109375" style="26" bestFit="1" customWidth="1"/>
    <col min="5901" max="5901" width="13" style="26" customWidth="1"/>
    <col min="5902" max="6145" width="11.42578125" style="26"/>
    <col min="6146" max="6149" width="14.28515625" style="26" customWidth="1"/>
    <col min="6150" max="6150" width="13.7109375" style="26" customWidth="1"/>
    <col min="6151" max="6151" width="15.28515625" style="26" customWidth="1"/>
    <col min="6152" max="6154" width="12.5703125" style="26" bestFit="1" customWidth="1"/>
    <col min="6155" max="6155" width="15" style="26" customWidth="1"/>
    <col min="6156" max="6156" width="12.7109375" style="26" bestFit="1" customWidth="1"/>
    <col min="6157" max="6157" width="13" style="26" customWidth="1"/>
    <col min="6158" max="6401" width="11.42578125" style="26"/>
    <col min="6402" max="6405" width="14.28515625" style="26" customWidth="1"/>
    <col min="6406" max="6406" width="13.7109375" style="26" customWidth="1"/>
    <col min="6407" max="6407" width="15.28515625" style="26" customWidth="1"/>
    <col min="6408" max="6410" width="12.5703125" style="26" bestFit="1" customWidth="1"/>
    <col min="6411" max="6411" width="15" style="26" customWidth="1"/>
    <col min="6412" max="6412" width="12.7109375" style="26" bestFit="1" customWidth="1"/>
    <col min="6413" max="6413" width="13" style="26" customWidth="1"/>
    <col min="6414" max="6657" width="11.42578125" style="26"/>
    <col min="6658" max="6661" width="14.28515625" style="26" customWidth="1"/>
    <col min="6662" max="6662" width="13.7109375" style="26" customWidth="1"/>
    <col min="6663" max="6663" width="15.28515625" style="26" customWidth="1"/>
    <col min="6664" max="6666" width="12.5703125" style="26" bestFit="1" customWidth="1"/>
    <col min="6667" max="6667" width="15" style="26" customWidth="1"/>
    <col min="6668" max="6668" width="12.7109375" style="26" bestFit="1" customWidth="1"/>
    <col min="6669" max="6669" width="13" style="26" customWidth="1"/>
    <col min="6670" max="6913" width="11.42578125" style="26"/>
    <col min="6914" max="6917" width="14.28515625" style="26" customWidth="1"/>
    <col min="6918" max="6918" width="13.7109375" style="26" customWidth="1"/>
    <col min="6919" max="6919" width="15.28515625" style="26" customWidth="1"/>
    <col min="6920" max="6922" width="12.5703125" style="26" bestFit="1" customWidth="1"/>
    <col min="6923" max="6923" width="15" style="26" customWidth="1"/>
    <col min="6924" max="6924" width="12.7109375" style="26" bestFit="1" customWidth="1"/>
    <col min="6925" max="6925" width="13" style="26" customWidth="1"/>
    <col min="6926" max="7169" width="11.42578125" style="26"/>
    <col min="7170" max="7173" width="14.28515625" style="26" customWidth="1"/>
    <col min="7174" max="7174" width="13.7109375" style="26" customWidth="1"/>
    <col min="7175" max="7175" width="15.28515625" style="26" customWidth="1"/>
    <col min="7176" max="7178" width="12.5703125" style="26" bestFit="1" customWidth="1"/>
    <col min="7179" max="7179" width="15" style="26" customWidth="1"/>
    <col min="7180" max="7180" width="12.7109375" style="26" bestFit="1" customWidth="1"/>
    <col min="7181" max="7181" width="13" style="26" customWidth="1"/>
    <col min="7182" max="7425" width="11.42578125" style="26"/>
    <col min="7426" max="7429" width="14.28515625" style="26" customWidth="1"/>
    <col min="7430" max="7430" width="13.7109375" style="26" customWidth="1"/>
    <col min="7431" max="7431" width="15.28515625" style="26" customWidth="1"/>
    <col min="7432" max="7434" width="12.5703125" style="26" bestFit="1" customWidth="1"/>
    <col min="7435" max="7435" width="15" style="26" customWidth="1"/>
    <col min="7436" max="7436" width="12.7109375" style="26" bestFit="1" customWidth="1"/>
    <col min="7437" max="7437" width="13" style="26" customWidth="1"/>
    <col min="7438" max="7681" width="11.42578125" style="26"/>
    <col min="7682" max="7685" width="14.28515625" style="26" customWidth="1"/>
    <col min="7686" max="7686" width="13.7109375" style="26" customWidth="1"/>
    <col min="7687" max="7687" width="15.28515625" style="26" customWidth="1"/>
    <col min="7688" max="7690" width="12.5703125" style="26" bestFit="1" customWidth="1"/>
    <col min="7691" max="7691" width="15" style="26" customWidth="1"/>
    <col min="7692" max="7692" width="12.7109375" style="26" bestFit="1" customWidth="1"/>
    <col min="7693" max="7693" width="13" style="26" customWidth="1"/>
    <col min="7694" max="7937" width="11.42578125" style="26"/>
    <col min="7938" max="7941" width="14.28515625" style="26" customWidth="1"/>
    <col min="7942" max="7942" width="13.7109375" style="26" customWidth="1"/>
    <col min="7943" max="7943" width="15.28515625" style="26" customWidth="1"/>
    <col min="7944" max="7946" width="12.5703125" style="26" bestFit="1" customWidth="1"/>
    <col min="7947" max="7947" width="15" style="26" customWidth="1"/>
    <col min="7948" max="7948" width="12.7109375" style="26" bestFit="1" customWidth="1"/>
    <col min="7949" max="7949" width="13" style="26" customWidth="1"/>
    <col min="7950" max="8193" width="11.42578125" style="26"/>
    <col min="8194" max="8197" width="14.28515625" style="26" customWidth="1"/>
    <col min="8198" max="8198" width="13.7109375" style="26" customWidth="1"/>
    <col min="8199" max="8199" width="15.28515625" style="26" customWidth="1"/>
    <col min="8200" max="8202" width="12.5703125" style="26" bestFit="1" customWidth="1"/>
    <col min="8203" max="8203" width="15" style="26" customWidth="1"/>
    <col min="8204" max="8204" width="12.7109375" style="26" bestFit="1" customWidth="1"/>
    <col min="8205" max="8205" width="13" style="26" customWidth="1"/>
    <col min="8206" max="8449" width="11.42578125" style="26"/>
    <col min="8450" max="8453" width="14.28515625" style="26" customWidth="1"/>
    <col min="8454" max="8454" width="13.7109375" style="26" customWidth="1"/>
    <col min="8455" max="8455" width="15.28515625" style="26" customWidth="1"/>
    <col min="8456" max="8458" width="12.5703125" style="26" bestFit="1" customWidth="1"/>
    <col min="8459" max="8459" width="15" style="26" customWidth="1"/>
    <col min="8460" max="8460" width="12.7109375" style="26" bestFit="1" customWidth="1"/>
    <col min="8461" max="8461" width="13" style="26" customWidth="1"/>
    <col min="8462" max="8705" width="11.42578125" style="26"/>
    <col min="8706" max="8709" width="14.28515625" style="26" customWidth="1"/>
    <col min="8710" max="8710" width="13.7109375" style="26" customWidth="1"/>
    <col min="8711" max="8711" width="15.28515625" style="26" customWidth="1"/>
    <col min="8712" max="8714" width="12.5703125" style="26" bestFit="1" customWidth="1"/>
    <col min="8715" max="8715" width="15" style="26" customWidth="1"/>
    <col min="8716" max="8716" width="12.7109375" style="26" bestFit="1" customWidth="1"/>
    <col min="8717" max="8717" width="13" style="26" customWidth="1"/>
    <col min="8718" max="8961" width="11.42578125" style="26"/>
    <col min="8962" max="8965" width="14.28515625" style="26" customWidth="1"/>
    <col min="8966" max="8966" width="13.7109375" style="26" customWidth="1"/>
    <col min="8967" max="8967" width="15.28515625" style="26" customWidth="1"/>
    <col min="8968" max="8970" width="12.5703125" style="26" bestFit="1" customWidth="1"/>
    <col min="8971" max="8971" width="15" style="26" customWidth="1"/>
    <col min="8972" max="8972" width="12.7109375" style="26" bestFit="1" customWidth="1"/>
    <col min="8973" max="8973" width="13" style="26" customWidth="1"/>
    <col min="8974" max="9217" width="11.42578125" style="26"/>
    <col min="9218" max="9221" width="14.28515625" style="26" customWidth="1"/>
    <col min="9222" max="9222" width="13.7109375" style="26" customWidth="1"/>
    <col min="9223" max="9223" width="15.28515625" style="26" customWidth="1"/>
    <col min="9224" max="9226" width="12.5703125" style="26" bestFit="1" customWidth="1"/>
    <col min="9227" max="9227" width="15" style="26" customWidth="1"/>
    <col min="9228" max="9228" width="12.7109375" style="26" bestFit="1" customWidth="1"/>
    <col min="9229" max="9229" width="13" style="26" customWidth="1"/>
    <col min="9230" max="9473" width="11.42578125" style="26"/>
    <col min="9474" max="9477" width="14.28515625" style="26" customWidth="1"/>
    <col min="9478" max="9478" width="13.7109375" style="26" customWidth="1"/>
    <col min="9479" max="9479" width="15.28515625" style="26" customWidth="1"/>
    <col min="9480" max="9482" width="12.5703125" style="26" bestFit="1" customWidth="1"/>
    <col min="9483" max="9483" width="15" style="26" customWidth="1"/>
    <col min="9484" max="9484" width="12.7109375" style="26" bestFit="1" customWidth="1"/>
    <col min="9485" max="9485" width="13" style="26" customWidth="1"/>
    <col min="9486" max="9729" width="11.42578125" style="26"/>
    <col min="9730" max="9733" width="14.28515625" style="26" customWidth="1"/>
    <col min="9734" max="9734" width="13.7109375" style="26" customWidth="1"/>
    <col min="9735" max="9735" width="15.28515625" style="26" customWidth="1"/>
    <col min="9736" max="9738" width="12.5703125" style="26" bestFit="1" customWidth="1"/>
    <col min="9739" max="9739" width="15" style="26" customWidth="1"/>
    <col min="9740" max="9740" width="12.7109375" style="26" bestFit="1" customWidth="1"/>
    <col min="9741" max="9741" width="13" style="26" customWidth="1"/>
    <col min="9742" max="9985" width="11.42578125" style="26"/>
    <col min="9986" max="9989" width="14.28515625" style="26" customWidth="1"/>
    <col min="9990" max="9990" width="13.7109375" style="26" customWidth="1"/>
    <col min="9991" max="9991" width="15.28515625" style="26" customWidth="1"/>
    <col min="9992" max="9994" width="12.5703125" style="26" bestFit="1" customWidth="1"/>
    <col min="9995" max="9995" width="15" style="26" customWidth="1"/>
    <col min="9996" max="9996" width="12.7109375" style="26" bestFit="1" customWidth="1"/>
    <col min="9997" max="9997" width="13" style="26" customWidth="1"/>
    <col min="9998" max="10241" width="11.42578125" style="26"/>
    <col min="10242" max="10245" width="14.28515625" style="26" customWidth="1"/>
    <col min="10246" max="10246" width="13.7109375" style="26" customWidth="1"/>
    <col min="10247" max="10247" width="15.28515625" style="26" customWidth="1"/>
    <col min="10248" max="10250" width="12.5703125" style="26" bestFit="1" customWidth="1"/>
    <col min="10251" max="10251" width="15" style="26" customWidth="1"/>
    <col min="10252" max="10252" width="12.7109375" style="26" bestFit="1" customWidth="1"/>
    <col min="10253" max="10253" width="13" style="26" customWidth="1"/>
    <col min="10254" max="10497" width="11.42578125" style="26"/>
    <col min="10498" max="10501" width="14.28515625" style="26" customWidth="1"/>
    <col min="10502" max="10502" width="13.7109375" style="26" customWidth="1"/>
    <col min="10503" max="10503" width="15.28515625" style="26" customWidth="1"/>
    <col min="10504" max="10506" width="12.5703125" style="26" bestFit="1" customWidth="1"/>
    <col min="10507" max="10507" width="15" style="26" customWidth="1"/>
    <col min="10508" max="10508" width="12.7109375" style="26" bestFit="1" customWidth="1"/>
    <col min="10509" max="10509" width="13" style="26" customWidth="1"/>
    <col min="10510" max="10753" width="11.42578125" style="26"/>
    <col min="10754" max="10757" width="14.28515625" style="26" customWidth="1"/>
    <col min="10758" max="10758" width="13.7109375" style="26" customWidth="1"/>
    <col min="10759" max="10759" width="15.28515625" style="26" customWidth="1"/>
    <col min="10760" max="10762" width="12.5703125" style="26" bestFit="1" customWidth="1"/>
    <col min="10763" max="10763" width="15" style="26" customWidth="1"/>
    <col min="10764" max="10764" width="12.7109375" style="26" bestFit="1" customWidth="1"/>
    <col min="10765" max="10765" width="13" style="26" customWidth="1"/>
    <col min="10766" max="11009" width="11.42578125" style="26"/>
    <col min="11010" max="11013" width="14.28515625" style="26" customWidth="1"/>
    <col min="11014" max="11014" width="13.7109375" style="26" customWidth="1"/>
    <col min="11015" max="11015" width="15.28515625" style="26" customWidth="1"/>
    <col min="11016" max="11018" width="12.5703125" style="26" bestFit="1" customWidth="1"/>
    <col min="11019" max="11019" width="15" style="26" customWidth="1"/>
    <col min="11020" max="11020" width="12.7109375" style="26" bestFit="1" customWidth="1"/>
    <col min="11021" max="11021" width="13" style="26" customWidth="1"/>
    <col min="11022" max="11265" width="11.42578125" style="26"/>
    <col min="11266" max="11269" width="14.28515625" style="26" customWidth="1"/>
    <col min="11270" max="11270" width="13.7109375" style="26" customWidth="1"/>
    <col min="11271" max="11271" width="15.28515625" style="26" customWidth="1"/>
    <col min="11272" max="11274" width="12.5703125" style="26" bestFit="1" customWidth="1"/>
    <col min="11275" max="11275" width="15" style="26" customWidth="1"/>
    <col min="11276" max="11276" width="12.7109375" style="26" bestFit="1" customWidth="1"/>
    <col min="11277" max="11277" width="13" style="26" customWidth="1"/>
    <col min="11278" max="11521" width="11.42578125" style="26"/>
    <col min="11522" max="11525" width="14.28515625" style="26" customWidth="1"/>
    <col min="11526" max="11526" width="13.7109375" style="26" customWidth="1"/>
    <col min="11527" max="11527" width="15.28515625" style="26" customWidth="1"/>
    <col min="11528" max="11530" width="12.5703125" style="26" bestFit="1" customWidth="1"/>
    <col min="11531" max="11531" width="15" style="26" customWidth="1"/>
    <col min="11532" max="11532" width="12.7109375" style="26" bestFit="1" customWidth="1"/>
    <col min="11533" max="11533" width="13" style="26" customWidth="1"/>
    <col min="11534" max="11777" width="11.42578125" style="26"/>
    <col min="11778" max="11781" width="14.28515625" style="26" customWidth="1"/>
    <col min="11782" max="11782" width="13.7109375" style="26" customWidth="1"/>
    <col min="11783" max="11783" width="15.28515625" style="26" customWidth="1"/>
    <col min="11784" max="11786" width="12.5703125" style="26" bestFit="1" customWidth="1"/>
    <col min="11787" max="11787" width="15" style="26" customWidth="1"/>
    <col min="11788" max="11788" width="12.7109375" style="26" bestFit="1" customWidth="1"/>
    <col min="11789" max="11789" width="13" style="26" customWidth="1"/>
    <col min="11790" max="12033" width="11.42578125" style="26"/>
    <col min="12034" max="12037" width="14.28515625" style="26" customWidth="1"/>
    <col min="12038" max="12038" width="13.7109375" style="26" customWidth="1"/>
    <col min="12039" max="12039" width="15.28515625" style="26" customWidth="1"/>
    <col min="12040" max="12042" width="12.5703125" style="26" bestFit="1" customWidth="1"/>
    <col min="12043" max="12043" width="15" style="26" customWidth="1"/>
    <col min="12044" max="12044" width="12.7109375" style="26" bestFit="1" customWidth="1"/>
    <col min="12045" max="12045" width="13" style="26" customWidth="1"/>
    <col min="12046" max="12289" width="11.42578125" style="26"/>
    <col min="12290" max="12293" width="14.28515625" style="26" customWidth="1"/>
    <col min="12294" max="12294" width="13.7109375" style="26" customWidth="1"/>
    <col min="12295" max="12295" width="15.28515625" style="26" customWidth="1"/>
    <col min="12296" max="12298" width="12.5703125" style="26" bestFit="1" customWidth="1"/>
    <col min="12299" max="12299" width="15" style="26" customWidth="1"/>
    <col min="12300" max="12300" width="12.7109375" style="26" bestFit="1" customWidth="1"/>
    <col min="12301" max="12301" width="13" style="26" customWidth="1"/>
    <col min="12302" max="12545" width="11.42578125" style="26"/>
    <col min="12546" max="12549" width="14.28515625" style="26" customWidth="1"/>
    <col min="12550" max="12550" width="13.7109375" style="26" customWidth="1"/>
    <col min="12551" max="12551" width="15.28515625" style="26" customWidth="1"/>
    <col min="12552" max="12554" width="12.5703125" style="26" bestFit="1" customWidth="1"/>
    <col min="12555" max="12555" width="15" style="26" customWidth="1"/>
    <col min="12556" max="12556" width="12.7109375" style="26" bestFit="1" customWidth="1"/>
    <col min="12557" max="12557" width="13" style="26" customWidth="1"/>
    <col min="12558" max="12801" width="11.42578125" style="26"/>
    <col min="12802" max="12805" width="14.28515625" style="26" customWidth="1"/>
    <col min="12806" max="12806" width="13.7109375" style="26" customWidth="1"/>
    <col min="12807" max="12807" width="15.28515625" style="26" customWidth="1"/>
    <col min="12808" max="12810" width="12.5703125" style="26" bestFit="1" customWidth="1"/>
    <col min="12811" max="12811" width="15" style="26" customWidth="1"/>
    <col min="12812" max="12812" width="12.7109375" style="26" bestFit="1" customWidth="1"/>
    <col min="12813" max="12813" width="13" style="26" customWidth="1"/>
    <col min="12814" max="13057" width="11.42578125" style="26"/>
    <col min="13058" max="13061" width="14.28515625" style="26" customWidth="1"/>
    <col min="13062" max="13062" width="13.7109375" style="26" customWidth="1"/>
    <col min="13063" max="13063" width="15.28515625" style="26" customWidth="1"/>
    <col min="13064" max="13066" width="12.5703125" style="26" bestFit="1" customWidth="1"/>
    <col min="13067" max="13067" width="15" style="26" customWidth="1"/>
    <col min="13068" max="13068" width="12.7109375" style="26" bestFit="1" customWidth="1"/>
    <col min="13069" max="13069" width="13" style="26" customWidth="1"/>
    <col min="13070" max="13313" width="11.42578125" style="26"/>
    <col min="13314" max="13317" width="14.28515625" style="26" customWidth="1"/>
    <col min="13318" max="13318" width="13.7109375" style="26" customWidth="1"/>
    <col min="13319" max="13319" width="15.28515625" style="26" customWidth="1"/>
    <col min="13320" max="13322" width="12.5703125" style="26" bestFit="1" customWidth="1"/>
    <col min="13323" max="13323" width="15" style="26" customWidth="1"/>
    <col min="13324" max="13324" width="12.7109375" style="26" bestFit="1" customWidth="1"/>
    <col min="13325" max="13325" width="13" style="26" customWidth="1"/>
    <col min="13326" max="13569" width="11.42578125" style="26"/>
    <col min="13570" max="13573" width="14.28515625" style="26" customWidth="1"/>
    <col min="13574" max="13574" width="13.7109375" style="26" customWidth="1"/>
    <col min="13575" max="13575" width="15.28515625" style="26" customWidth="1"/>
    <col min="13576" max="13578" width="12.5703125" style="26" bestFit="1" customWidth="1"/>
    <col min="13579" max="13579" width="15" style="26" customWidth="1"/>
    <col min="13580" max="13580" width="12.7109375" style="26" bestFit="1" customWidth="1"/>
    <col min="13581" max="13581" width="13" style="26" customWidth="1"/>
    <col min="13582" max="13825" width="11.42578125" style="26"/>
    <col min="13826" max="13829" width="14.28515625" style="26" customWidth="1"/>
    <col min="13830" max="13830" width="13.7109375" style="26" customWidth="1"/>
    <col min="13831" max="13831" width="15.28515625" style="26" customWidth="1"/>
    <col min="13832" max="13834" width="12.5703125" style="26" bestFit="1" customWidth="1"/>
    <col min="13835" max="13835" width="15" style="26" customWidth="1"/>
    <col min="13836" max="13836" width="12.7109375" style="26" bestFit="1" customWidth="1"/>
    <col min="13837" max="13837" width="13" style="26" customWidth="1"/>
    <col min="13838" max="14081" width="11.42578125" style="26"/>
    <col min="14082" max="14085" width="14.28515625" style="26" customWidth="1"/>
    <col min="14086" max="14086" width="13.7109375" style="26" customWidth="1"/>
    <col min="14087" max="14087" width="15.28515625" style="26" customWidth="1"/>
    <col min="14088" max="14090" width="12.5703125" style="26" bestFit="1" customWidth="1"/>
    <col min="14091" max="14091" width="15" style="26" customWidth="1"/>
    <col min="14092" max="14092" width="12.7109375" style="26" bestFit="1" customWidth="1"/>
    <col min="14093" max="14093" width="13" style="26" customWidth="1"/>
    <col min="14094" max="14337" width="11.42578125" style="26"/>
    <col min="14338" max="14341" width="14.28515625" style="26" customWidth="1"/>
    <col min="14342" max="14342" width="13.7109375" style="26" customWidth="1"/>
    <col min="14343" max="14343" width="15.28515625" style="26" customWidth="1"/>
    <col min="14344" max="14346" width="12.5703125" style="26" bestFit="1" customWidth="1"/>
    <col min="14347" max="14347" width="15" style="26" customWidth="1"/>
    <col min="14348" max="14348" width="12.7109375" style="26" bestFit="1" customWidth="1"/>
    <col min="14349" max="14349" width="13" style="26" customWidth="1"/>
    <col min="14350" max="14593" width="11.42578125" style="26"/>
    <col min="14594" max="14597" width="14.28515625" style="26" customWidth="1"/>
    <col min="14598" max="14598" width="13.7109375" style="26" customWidth="1"/>
    <col min="14599" max="14599" width="15.28515625" style="26" customWidth="1"/>
    <col min="14600" max="14602" width="12.5703125" style="26" bestFit="1" customWidth="1"/>
    <col min="14603" max="14603" width="15" style="26" customWidth="1"/>
    <col min="14604" max="14604" width="12.7109375" style="26" bestFit="1" customWidth="1"/>
    <col min="14605" max="14605" width="13" style="26" customWidth="1"/>
    <col min="14606" max="14849" width="11.42578125" style="26"/>
    <col min="14850" max="14853" width="14.28515625" style="26" customWidth="1"/>
    <col min="14854" max="14854" width="13.7109375" style="26" customWidth="1"/>
    <col min="14855" max="14855" width="15.28515625" style="26" customWidth="1"/>
    <col min="14856" max="14858" width="12.5703125" style="26" bestFit="1" customWidth="1"/>
    <col min="14859" max="14859" width="15" style="26" customWidth="1"/>
    <col min="14860" max="14860" width="12.7109375" style="26" bestFit="1" customWidth="1"/>
    <col min="14861" max="14861" width="13" style="26" customWidth="1"/>
    <col min="14862" max="15105" width="11.42578125" style="26"/>
    <col min="15106" max="15109" width="14.28515625" style="26" customWidth="1"/>
    <col min="15110" max="15110" width="13.7109375" style="26" customWidth="1"/>
    <col min="15111" max="15111" width="15.28515625" style="26" customWidth="1"/>
    <col min="15112" max="15114" width="12.5703125" style="26" bestFit="1" customWidth="1"/>
    <col min="15115" max="15115" width="15" style="26" customWidth="1"/>
    <col min="15116" max="15116" width="12.7109375" style="26" bestFit="1" customWidth="1"/>
    <col min="15117" max="15117" width="13" style="26" customWidth="1"/>
    <col min="15118" max="15361" width="11.42578125" style="26"/>
    <col min="15362" max="15365" width="14.28515625" style="26" customWidth="1"/>
    <col min="15366" max="15366" width="13.7109375" style="26" customWidth="1"/>
    <col min="15367" max="15367" width="15.28515625" style="26" customWidth="1"/>
    <col min="15368" max="15370" width="12.5703125" style="26" bestFit="1" customWidth="1"/>
    <col min="15371" max="15371" width="15" style="26" customWidth="1"/>
    <col min="15372" max="15372" width="12.7109375" style="26" bestFit="1" customWidth="1"/>
    <col min="15373" max="15373" width="13" style="26" customWidth="1"/>
    <col min="15374" max="15617" width="11.42578125" style="26"/>
    <col min="15618" max="15621" width="14.28515625" style="26" customWidth="1"/>
    <col min="15622" max="15622" width="13.7109375" style="26" customWidth="1"/>
    <col min="15623" max="15623" width="15.28515625" style="26" customWidth="1"/>
    <col min="15624" max="15626" width="12.5703125" style="26" bestFit="1" customWidth="1"/>
    <col min="15627" max="15627" width="15" style="26" customWidth="1"/>
    <col min="15628" max="15628" width="12.7109375" style="26" bestFit="1" customWidth="1"/>
    <col min="15629" max="15629" width="13" style="26" customWidth="1"/>
    <col min="15630" max="15873" width="11.42578125" style="26"/>
    <col min="15874" max="15877" width="14.28515625" style="26" customWidth="1"/>
    <col min="15878" max="15878" width="13.7109375" style="26" customWidth="1"/>
    <col min="15879" max="15879" width="15.28515625" style="26" customWidth="1"/>
    <col min="15880" max="15882" width="12.5703125" style="26" bestFit="1" customWidth="1"/>
    <col min="15883" max="15883" width="15" style="26" customWidth="1"/>
    <col min="15884" max="15884" width="12.7109375" style="26" bestFit="1" customWidth="1"/>
    <col min="15885" max="15885" width="13" style="26" customWidth="1"/>
    <col min="15886" max="16129" width="11.42578125" style="26"/>
    <col min="16130" max="16133" width="14.28515625" style="26" customWidth="1"/>
    <col min="16134" max="16134" width="13.7109375" style="26" customWidth="1"/>
    <col min="16135" max="16135" width="15.28515625" style="26" customWidth="1"/>
    <col min="16136" max="16138" width="12.5703125" style="26" bestFit="1" customWidth="1"/>
    <col min="16139" max="16139" width="15" style="26" customWidth="1"/>
    <col min="16140" max="16140" width="12.7109375" style="26" bestFit="1" customWidth="1"/>
    <col min="16141" max="16141" width="13" style="26" customWidth="1"/>
    <col min="16142" max="16384" width="11.42578125" style="26"/>
  </cols>
  <sheetData>
    <row r="2" spans="1:14" ht="15" x14ac:dyDescent="0.25">
      <c r="B2" s="27">
        <v>2011</v>
      </c>
      <c r="C2" s="27">
        <v>2012</v>
      </c>
      <c r="D2" s="27">
        <v>2013</v>
      </c>
      <c r="E2" s="27">
        <v>2014</v>
      </c>
      <c r="F2" s="27">
        <v>2015</v>
      </c>
      <c r="G2" s="27">
        <v>2016</v>
      </c>
      <c r="H2" s="27">
        <v>2017</v>
      </c>
      <c r="I2" s="27">
        <v>2018</v>
      </c>
      <c r="J2" s="27">
        <v>2019</v>
      </c>
      <c r="K2" s="27">
        <v>2020</v>
      </c>
      <c r="L2" s="27">
        <v>2021</v>
      </c>
      <c r="M2" s="27">
        <v>2022</v>
      </c>
      <c r="N2" s="26">
        <v>2023</v>
      </c>
    </row>
    <row r="3" spans="1:14" ht="15" x14ac:dyDescent="0.25">
      <c r="A3" s="28" t="s">
        <v>57</v>
      </c>
      <c r="B3" s="28">
        <v>40822193.789999999</v>
      </c>
      <c r="C3" s="28">
        <v>38684619.43</v>
      </c>
      <c r="D3" s="28">
        <v>32852064.739999998</v>
      </c>
      <c r="E3" s="28">
        <v>34197787.789999999</v>
      </c>
      <c r="F3" s="28">
        <v>33544905.669999998</v>
      </c>
      <c r="G3" s="29">
        <v>35796466.850000001</v>
      </c>
      <c r="H3" s="29">
        <v>35509044.490000002</v>
      </c>
      <c r="I3" s="29">
        <v>34850851.989999995</v>
      </c>
      <c r="J3" s="29">
        <v>35666472.07</v>
      </c>
      <c r="K3" s="29">
        <v>32525132.070000004</v>
      </c>
      <c r="L3" s="29">
        <v>36032887.450000003</v>
      </c>
      <c r="M3" s="29">
        <v>43065601.000000007</v>
      </c>
      <c r="N3" s="29">
        <v>39609310.669999994</v>
      </c>
    </row>
    <row r="7" spans="1:14" ht="15.75" x14ac:dyDescent="0.25">
      <c r="B7" s="26" t="s">
        <v>58</v>
      </c>
      <c r="C7" s="33" t="s">
        <v>59</v>
      </c>
      <c r="D7" s="33"/>
      <c r="E7" s="33"/>
      <c r="F7" s="33"/>
      <c r="G7" s="33"/>
      <c r="H7" s="33"/>
      <c r="I7" s="30"/>
    </row>
  </sheetData>
  <mergeCells count="1">
    <mergeCell ref="C7:H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460B-5F5C-407B-81F3-4A3E0AF20C60}">
  <sheetPr>
    <tabColor rgb="FF92D050"/>
    <pageSetUpPr fitToPage="1"/>
  </sheetPr>
  <dimension ref="A1:I1"/>
  <sheetViews>
    <sheetView workbookViewId="0">
      <selection sqref="A1:I1"/>
    </sheetView>
  </sheetViews>
  <sheetFormatPr baseColWidth="10" defaultRowHeight="15" x14ac:dyDescent="0.25"/>
  <sheetData>
    <row r="1" spans="1:9" ht="21.75" customHeight="1" x14ac:dyDescent="0.25">
      <c r="A1" s="34" t="s">
        <v>65</v>
      </c>
      <c r="B1" s="34"/>
      <c r="C1" s="34"/>
      <c r="D1" s="34"/>
      <c r="E1" s="34"/>
      <c r="F1" s="34"/>
      <c r="G1" s="34"/>
      <c r="H1" s="34"/>
      <c r="I1" s="34"/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Sheet1</vt:lpstr>
      <vt:lpstr>Hoja1</vt:lpstr>
      <vt:lpstr>DATOS CUADRO 19</vt:lpstr>
      <vt:lpstr>CUADRO 19.</vt:lpstr>
      <vt:lpstr>DATOS GRÁFICO 5</vt:lpstr>
      <vt:lpstr>GRAFICO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2024-06-10T09:44:43Z</dcterms:created>
  <dcterms:modified xsi:type="dcterms:W3CDTF">2024-06-17T10:23:21Z</dcterms:modified>
</cp:coreProperties>
</file>