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$H07800-U0TDQETLFSTJ\AppData\Local\Microsoft\Windows\INetCache\Content.Outlook\6T1AOQIP\"/>
    </mc:Choice>
  </mc:AlternateContent>
  <xr:revisionPtr revIDLastSave="0" documentId="8_{A389AF68-EF5E-42B7-9F6C-05CCA8049AD9}" xr6:coauthVersionLast="47" xr6:coauthVersionMax="47" xr10:uidLastSave="{00000000-0000-0000-0000-000000000000}"/>
  <bookViews>
    <workbookView xWindow="-120" yWindow="-120" windowWidth="29040" windowHeight="15720" xr2:uid="{18E86E6B-E7AD-47C3-A5D1-434598AD3F2D}"/>
  </bookViews>
  <sheets>
    <sheet name="Evoluc_Balance_Masas_25_24_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3" i="1" l="1"/>
  <c r="F12" i="1"/>
  <c r="E12" i="1"/>
  <c r="B12" i="1"/>
  <c r="G11" i="1"/>
  <c r="E11" i="1"/>
  <c r="E10" i="1"/>
  <c r="F6" i="1"/>
  <c r="E6" i="1"/>
  <c r="B6" i="1"/>
  <c r="E5" i="1"/>
  <c r="E4" i="1"/>
  <c r="G12" i="1" l="1"/>
  <c r="G10" i="1"/>
  <c r="C6" i="1"/>
  <c r="B14" i="1"/>
  <c r="C12" i="1"/>
  <c r="G5" i="1"/>
  <c r="C5" i="1"/>
  <c r="G4" i="1"/>
  <c r="G6" i="1" s="1"/>
  <c r="C4" i="1"/>
  <c r="F14" i="1"/>
  <c r="G14" i="1" s="1"/>
  <c r="E14" i="1"/>
  <c r="C10" i="1" l="1"/>
  <c r="C13" i="1"/>
  <c r="C14" i="1"/>
  <c r="C11" i="1"/>
</calcChain>
</file>

<file path=xl/sharedStrings.xml><?xml version="1.0" encoding="utf-8"?>
<sst xmlns="http://schemas.openxmlformats.org/spreadsheetml/2006/main" count="19" uniqueCount="19">
  <si>
    <t>EVOLUCIÓN DEL BALANCE POR MASAS</t>
  </si>
  <si>
    <t>CONCEPTO CONTABLE</t>
  </si>
  <si>
    <t>VALOR 2025</t>
  </si>
  <si>
    <t>PORCENTAJE  2025</t>
  </si>
  <si>
    <t>VALOR 2024</t>
  </si>
  <si>
    <t>PORCENTAJE  2024</t>
  </si>
  <si>
    <t>VALOR 2023</t>
  </si>
  <si>
    <t>PORCENTAJE  2023</t>
  </si>
  <si>
    <t>Activo corriente: se corresponde con la estructura del balance.</t>
  </si>
  <si>
    <t>Activo no corriente: se corresponde con la estructura del balance</t>
  </si>
  <si>
    <t>Activo total: activo corriente + activo no corriente.</t>
  </si>
  <si>
    <t>Derechos pendientes de cobro: deudores y otras cuentas a cobrar + Inversiones financieras a corto plazo en entidades del grupo, multigrupo y asociadas + Inversiones financieras a corto plazo.</t>
  </si>
  <si>
    <t>Fondos líquidos: Efectivo y otros activos líquidos equivalentes.</t>
  </si>
  <si>
    <t>Gastos financieros: se corresponde con el epígrafe de la cuenta de resultados.</t>
  </si>
  <si>
    <t>Pasivo corriente: se corresponde con la estructura del balance.</t>
  </si>
  <si>
    <t>Pasivo no corriente: se corresponde con la estructura del balance</t>
  </si>
  <si>
    <t>Pasivo total: pasivo corriente + pasivo no corriente.</t>
  </si>
  <si>
    <t>Patrimonio Neto: se corresponde con la estructura del balance.</t>
  </si>
  <si>
    <t>Pasivo total + Patrimonio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</si>
</sst>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right" vertical="center"/>
    </xf>
    <xf numFmtId="10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E12EF-2B6B-4909-AA50-92BBEC26C5BE}">
  <dimension ref="A1:G28"/>
  <sheetViews>
    <sheetView tabSelected="1" workbookViewId="0">
      <selection activeCell="D17" sqref="D17"/>
    </sheetView>
  </sheetViews>
  <sheetFormatPr baseColWidth="10" defaultRowHeight="15" x14ac:dyDescent="0.25"/>
  <cols>
    <col min="1" max="1" width="59.140625" style="1" customWidth="1"/>
    <col min="2" max="2" width="18.7109375" style="1" customWidth="1"/>
    <col min="3" max="3" width="13.7109375" style="1" customWidth="1"/>
    <col min="4" max="4" width="18.7109375" style="1" customWidth="1"/>
    <col min="5" max="5" width="13.7109375" style="1" customWidth="1"/>
    <col min="6" max="6" width="18.7109375" style="1" customWidth="1"/>
    <col min="7" max="7" width="13.7109375" style="1" customWidth="1"/>
    <col min="8" max="16384" width="11.42578125" style="1"/>
  </cols>
  <sheetData>
    <row r="1" spans="1:7" ht="15.75" thickBot="1" x14ac:dyDescent="0.3"/>
    <row r="2" spans="1:7" ht="32.1" customHeight="1" thickBot="1" x14ac:dyDescent="0.3">
      <c r="A2" s="8" t="s">
        <v>0</v>
      </c>
      <c r="B2" s="8"/>
      <c r="C2" s="8"/>
      <c r="D2" s="8"/>
      <c r="E2" s="8"/>
      <c r="F2" s="8"/>
      <c r="G2" s="8"/>
    </row>
    <row r="3" spans="1:7" s="3" customFormat="1" ht="30.75" customHeight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20.100000000000001" customHeight="1" thickBot="1" x14ac:dyDescent="0.3">
      <c r="A4" s="4" t="s">
        <v>8</v>
      </c>
      <c r="B4" s="5">
        <v>312285091.99000001</v>
      </c>
      <c r="C4" s="6">
        <f>B4/$B$6</f>
        <v>0.40653557863524037</v>
      </c>
      <c r="D4" s="5">
        <v>313625343.74000001</v>
      </c>
      <c r="E4" s="6">
        <f>D4/$D$6</f>
        <v>0.4076708585014443</v>
      </c>
      <c r="F4" s="5">
        <v>300745142.92000002</v>
      </c>
      <c r="G4" s="6">
        <f>F4/$F$6</f>
        <v>0.3965915754257166</v>
      </c>
    </row>
    <row r="5" spans="1:7" ht="20.100000000000001" customHeight="1" thickBot="1" x14ac:dyDescent="0.3">
      <c r="A5" s="4" t="s">
        <v>9</v>
      </c>
      <c r="B5" s="5">
        <v>455876683.75999999</v>
      </c>
      <c r="C5" s="6">
        <f t="shared" ref="C5:C6" si="0">B5/$B$6</f>
        <v>0.59346442136475963</v>
      </c>
      <c r="D5" s="5">
        <v>455684841.67000008</v>
      </c>
      <c r="E5" s="6">
        <f>D5/$D$6</f>
        <v>0.59232914149855576</v>
      </c>
      <c r="F5" s="5">
        <v>457579444.77999997</v>
      </c>
      <c r="G5" s="6">
        <f>F5/$F$6</f>
        <v>0.60340842457428334</v>
      </c>
    </row>
    <row r="6" spans="1:7" ht="20.100000000000001" customHeight="1" thickBot="1" x14ac:dyDescent="0.3">
      <c r="A6" s="4" t="s">
        <v>10</v>
      </c>
      <c r="B6" s="5">
        <f>SUM(B4:B5)</f>
        <v>768161775.75</v>
      </c>
      <c r="C6" s="6">
        <f t="shared" si="0"/>
        <v>1</v>
      </c>
      <c r="D6" s="5">
        <v>769310185.41000009</v>
      </c>
      <c r="E6" s="6">
        <f>SUM(E4:E5)</f>
        <v>1</v>
      </c>
      <c r="F6" s="5">
        <f>SUM(F4:F5)</f>
        <v>758324587.70000005</v>
      </c>
      <c r="G6" s="6">
        <f>SUM(G4:G5)</f>
        <v>1</v>
      </c>
    </row>
    <row r="7" spans="1:7" ht="50.1" customHeight="1" thickBot="1" x14ac:dyDescent="0.3">
      <c r="A7" s="4" t="s">
        <v>11</v>
      </c>
      <c r="B7" s="5">
        <v>60350646.890000001</v>
      </c>
      <c r="C7" s="6"/>
      <c r="D7" s="5">
        <v>47735998.770000003</v>
      </c>
      <c r="E7" s="7"/>
      <c r="F7" s="5">
        <v>58376475.060000002</v>
      </c>
      <c r="G7" s="6"/>
    </row>
    <row r="8" spans="1:7" ht="20.100000000000001" customHeight="1" thickBot="1" x14ac:dyDescent="0.3">
      <c r="A8" s="4" t="s">
        <v>12</v>
      </c>
      <c r="B8" s="5">
        <v>218816270.46000001</v>
      </c>
      <c r="C8" s="6"/>
      <c r="D8" s="5">
        <v>243876226.53999999</v>
      </c>
      <c r="E8" s="7"/>
      <c r="F8" s="5">
        <v>228796402.33000001</v>
      </c>
      <c r="G8" s="6"/>
    </row>
    <row r="9" spans="1:7" ht="30.75" thickBot="1" x14ac:dyDescent="0.3">
      <c r="A9" s="4" t="s">
        <v>13</v>
      </c>
      <c r="B9" s="5">
        <v>-176937.46</v>
      </c>
      <c r="C9" s="6"/>
      <c r="D9" s="5">
        <v>-144196.07999999999</v>
      </c>
      <c r="E9" s="7"/>
      <c r="F9" s="5">
        <v>-206226.58</v>
      </c>
      <c r="G9" s="6"/>
    </row>
    <row r="10" spans="1:7" ht="20.100000000000001" customHeight="1" thickBot="1" x14ac:dyDescent="0.3">
      <c r="A10" s="4" t="s">
        <v>14</v>
      </c>
      <c r="B10" s="5">
        <v>241256749.91999999</v>
      </c>
      <c r="C10" s="6">
        <f>B10/$B$14</f>
        <v>0.31407023564072467</v>
      </c>
      <c r="D10" s="5">
        <v>167415678.57999998</v>
      </c>
      <c r="E10" s="6">
        <f t="shared" ref="E10:E12" si="1">D10/$D$6</f>
        <v>0.21761791505565031</v>
      </c>
      <c r="F10" s="5">
        <v>149225497.38</v>
      </c>
      <c r="G10" s="6">
        <f>F10/$F$6</f>
        <v>0.19678314510756037</v>
      </c>
    </row>
    <row r="11" spans="1:7" ht="20.100000000000001" customHeight="1" thickBot="1" x14ac:dyDescent="0.3">
      <c r="A11" s="4" t="s">
        <v>15</v>
      </c>
      <c r="B11" s="5">
        <v>51278539.469999999</v>
      </c>
      <c r="C11" s="6">
        <f t="shared" ref="C11:C14" si="2">B11/$B$14</f>
        <v>6.6754869988074908E-2</v>
      </c>
      <c r="D11" s="5">
        <v>112257111.53999999</v>
      </c>
      <c r="E11" s="6">
        <f t="shared" si="1"/>
        <v>0.14591918015510624</v>
      </c>
      <c r="F11" s="5">
        <v>123088500.75</v>
      </c>
      <c r="G11" s="6">
        <f t="shared" ref="G11:G14" si="3">F11/$F$6</f>
        <v>0.16231637843014909</v>
      </c>
    </row>
    <row r="12" spans="1:7" ht="20.100000000000001" customHeight="1" thickBot="1" x14ac:dyDescent="0.3">
      <c r="A12" s="4" t="s">
        <v>16</v>
      </c>
      <c r="B12" s="5">
        <f>SUM(B10:B11)</f>
        <v>292535289.38999999</v>
      </c>
      <c r="C12" s="6">
        <f t="shared" si="2"/>
        <v>0.38082510562879957</v>
      </c>
      <c r="D12" s="5">
        <v>279672790.12</v>
      </c>
      <c r="E12" s="6">
        <f t="shared" si="1"/>
        <v>0.36353709521075661</v>
      </c>
      <c r="F12" s="5">
        <f>SUM(F10:F11)</f>
        <v>272313998.13</v>
      </c>
      <c r="G12" s="6">
        <f t="shared" si="3"/>
        <v>0.35909952353770946</v>
      </c>
    </row>
    <row r="13" spans="1:7" ht="20.100000000000001" customHeight="1" thickBot="1" x14ac:dyDescent="0.3">
      <c r="A13" s="4" t="s">
        <v>17</v>
      </c>
      <c r="B13" s="5">
        <v>475626486.36000001</v>
      </c>
      <c r="C13" s="6">
        <f t="shared" si="2"/>
        <v>0.61917489437120043</v>
      </c>
      <c r="D13" s="5">
        <v>489637395.29000002</v>
      </c>
      <c r="E13" s="6">
        <v>0.63646290478924339</v>
      </c>
      <c r="F13" s="5">
        <v>486010589.56999999</v>
      </c>
      <c r="G13" s="6">
        <f t="shared" si="3"/>
        <v>0.64090047646229042</v>
      </c>
    </row>
    <row r="14" spans="1:7" ht="20.100000000000001" customHeight="1" thickBot="1" x14ac:dyDescent="0.3">
      <c r="A14" s="4" t="s">
        <v>18</v>
      </c>
      <c r="B14" s="5">
        <f>SUM(B12:B13)</f>
        <v>768161775.75</v>
      </c>
      <c r="C14" s="6">
        <f t="shared" si="2"/>
        <v>1</v>
      </c>
      <c r="D14" s="5">
        <v>769310185.41000009</v>
      </c>
      <c r="E14" s="6">
        <f>SUM(E12:E13)</f>
        <v>1</v>
      </c>
      <c r="F14" s="5">
        <f>SUM(F12:F13)</f>
        <v>758324587.70000005</v>
      </c>
      <c r="G14" s="6">
        <f t="shared" si="3"/>
        <v>1</v>
      </c>
    </row>
    <row r="20" ht="25.5" customHeight="1" x14ac:dyDescent="0.25"/>
    <row r="21" ht="21" customHeight="1" x14ac:dyDescent="0.25"/>
    <row r="27" ht="6.75" customHeight="1" x14ac:dyDescent="0.25"/>
    <row r="28" ht="28.5" customHeight="1" x14ac:dyDescent="0.25"/>
  </sheetData>
  <mergeCells count="1">
    <mergeCell ref="A2:G2"/>
  </mergeCells>
  <pageMargins left="0.7" right="0.28000000000000003" top="0.35" bottom="0.32" header="0.3" footer="0.3"/>
  <pageSetup paperSize="9" orientation="landscape" r:id="rId1"/>
  <ignoredErrors>
    <ignoredError sqref="B12 F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Evoluc_Balance_Masas_25_24_23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Estrella Hernández Sánchez</dc:creator>
  <cp:lastModifiedBy>María Estrella Hernández Sánchez</cp:lastModifiedBy>
  <dcterms:created xsi:type="dcterms:W3CDTF">2026-06-26T09:13:06Z</dcterms:created>
  <dcterms:modified xsi:type="dcterms:W3CDTF">2026-06-26T09:24:55Z</dcterms:modified>
</cp:coreProperties>
</file>