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VAE_Area_Económica_Secretaria\PORTAL DE TRANSPARENCIA\INFORMACION ECONOMICA\CUENTAS ANUALES\Cuentas Anuales 2025\"/>
    </mc:Choice>
  </mc:AlternateContent>
  <xr:revisionPtr revIDLastSave="0" documentId="8_{0424D4C7-006F-47C2-AC72-A214D1E5E039}" xr6:coauthVersionLast="47" xr6:coauthVersionMax="47" xr10:uidLastSave="{00000000-0000-0000-0000-000000000000}"/>
  <bookViews>
    <workbookView xWindow="-120" yWindow="-120" windowWidth="29040" windowHeight="15720" xr2:uid="{B63D2989-4E79-4331-B615-5CD514253E74}"/>
  </bookViews>
  <sheets>
    <sheet name="Liquidación Pres. Ingres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44" i="1" l="1"/>
  <c r="E144" i="1"/>
  <c r="D144" i="1"/>
  <c r="C144" i="1"/>
  <c r="B144" i="1"/>
  <c r="F139" i="1"/>
  <c r="E139" i="1"/>
  <c r="D139" i="1"/>
  <c r="C139" i="1"/>
  <c r="B139" i="1"/>
  <c r="F136" i="1"/>
  <c r="E136" i="1"/>
  <c r="D136" i="1"/>
  <c r="C136" i="1"/>
  <c r="B136" i="1"/>
  <c r="F125" i="1"/>
  <c r="E125" i="1"/>
  <c r="D125" i="1"/>
  <c r="C125" i="1"/>
  <c r="B125" i="1"/>
  <c r="F121" i="1"/>
  <c r="E121" i="1"/>
  <c r="D121" i="1"/>
  <c r="C121" i="1"/>
  <c r="B121" i="1"/>
  <c r="F116" i="1"/>
  <c r="E116" i="1"/>
  <c r="D116" i="1"/>
  <c r="C116" i="1"/>
  <c r="B116" i="1"/>
  <c r="F107" i="1"/>
  <c r="E107" i="1"/>
  <c r="D107" i="1"/>
  <c r="C107" i="1"/>
  <c r="B107" i="1"/>
  <c r="F104" i="1"/>
  <c r="E104" i="1"/>
  <c r="D104" i="1"/>
  <c r="C104" i="1"/>
  <c r="B104" i="1"/>
  <c r="F100" i="1"/>
  <c r="E100" i="1"/>
  <c r="D100" i="1"/>
  <c r="C100" i="1"/>
  <c r="B100" i="1"/>
  <c r="F93" i="1"/>
  <c r="E93" i="1"/>
  <c r="D93" i="1"/>
  <c r="C93" i="1"/>
  <c r="B93" i="1"/>
  <c r="F90" i="1"/>
  <c r="E90" i="1"/>
  <c r="D90" i="1"/>
  <c r="C90" i="1"/>
  <c r="B90" i="1"/>
  <c r="F87" i="1"/>
  <c r="E87" i="1"/>
  <c r="D87" i="1"/>
  <c r="C87" i="1"/>
  <c r="B87" i="1"/>
  <c r="F82" i="1"/>
  <c r="E82" i="1"/>
  <c r="D82" i="1"/>
  <c r="C82" i="1"/>
  <c r="B82" i="1"/>
  <c r="F71" i="1"/>
  <c r="E71" i="1"/>
  <c r="D71" i="1"/>
  <c r="C71" i="1"/>
  <c r="B71" i="1"/>
  <c r="F66" i="1"/>
  <c r="E66" i="1"/>
  <c r="D66" i="1"/>
  <c r="C66" i="1"/>
  <c r="B66" i="1"/>
  <c r="F63" i="1"/>
  <c r="E63" i="1"/>
  <c r="D63" i="1"/>
  <c r="C63" i="1"/>
  <c r="B63" i="1"/>
  <c r="F57" i="1"/>
  <c r="E57" i="1"/>
  <c r="D57" i="1"/>
  <c r="C57" i="1"/>
  <c r="B57" i="1"/>
  <c r="F51" i="1"/>
  <c r="E51" i="1"/>
  <c r="D51" i="1"/>
  <c r="C51" i="1"/>
  <c r="B51" i="1"/>
  <c r="F43" i="1"/>
  <c r="E43" i="1"/>
  <c r="D43" i="1"/>
  <c r="C43" i="1"/>
  <c r="B43" i="1"/>
  <c r="F36" i="1"/>
  <c r="E36" i="1"/>
  <c r="D36" i="1"/>
  <c r="C36" i="1"/>
  <c r="B36" i="1"/>
  <c r="F19" i="1"/>
  <c r="E19" i="1"/>
  <c r="D19" i="1"/>
  <c r="C19" i="1"/>
  <c r="B19" i="1"/>
</calcChain>
</file>

<file path=xl/sharedStrings.xml><?xml version="1.0" encoding="utf-8"?>
<sst xmlns="http://schemas.openxmlformats.org/spreadsheetml/2006/main" count="150" uniqueCount="150">
  <si>
    <t>Clasificación económica a nivel de subconcepto</t>
  </si>
  <si>
    <t xml:space="preserve"> Previsiones Iniciales</t>
  </si>
  <si>
    <t xml:space="preserve"> Previsiones Definitivas</t>
  </si>
  <si>
    <t xml:space="preserve"> Derechos Recon Netos</t>
  </si>
  <si>
    <t xml:space="preserve"> Recaudación Neta</t>
  </si>
  <si>
    <t xml:space="preserve"> Pend Cobro</t>
  </si>
  <si>
    <t>310.00 - POR ESTUDIOS OFICIALES</t>
  </si>
  <si>
    <t>310.01 - POR CURSO DE DOCTORADO</t>
  </si>
  <si>
    <t>310.02 - POR TESIS DOCTORALES</t>
  </si>
  <si>
    <t>310.03 - POR SELECTIVIDAD Y ACCESO</t>
  </si>
  <si>
    <t>310.05 - POR EXPEDICION DE TITULOS OFICIALES</t>
  </si>
  <si>
    <t>310.06 - POR DERECHOS DE SECRETARIA</t>
  </si>
  <si>
    <t>310.07 - POR MASTERES OFICIALES</t>
  </si>
  <si>
    <t>310.09 - DIVERSOS INGRESOS ACADEMICOS</t>
  </si>
  <si>
    <t>310.11 - POR MASTERES OFICIALES INTERUNIVERSITARIOS NO GESTIONADOS POR LA UPM</t>
  </si>
  <si>
    <t>312.00 - DERERECHOS  MATRÍCULA POR TÍTULOS PROPIOS</t>
  </si>
  <si>
    <t>312.01 - DERECHOS DE MATRÍCULA POR MÁSTERES PROPIOS</t>
  </si>
  <si>
    <t>312.03 - INGRESOS POR EXPEDICIÓN TÍTULOS PROPIOS</t>
  </si>
  <si>
    <t>314.00 - OTROS PRECIOS PÚBLICOS POR CURSOS Y SEMINARIOS</t>
  </si>
  <si>
    <t>319.00 - DERECHOS DE  EXAMEN A PLAZAS DOCENTES</t>
  </si>
  <si>
    <t>319.01 - DERECHOS DE EXAMEN A OPOSICIONES PAS</t>
  </si>
  <si>
    <t>Subtotal Art. 31</t>
  </si>
  <si>
    <t>329.00 - CANONES ARTICULO  60 LOSU</t>
  </si>
  <si>
    <t>329.01 - PRESTACIÓN DE SERVICIOS FACTURACIÓN OTT</t>
  </si>
  <si>
    <t>329.03 - PRESTACION DE SERVICIOS POR EL USO INSTALACIONES DEPORTIVAS</t>
  </si>
  <si>
    <t>329.04 - INGRESOS POR PRÉSTAMOS INTERBIBLIOTECARIOS</t>
  </si>
  <si>
    <t>329.05 - PRESTACIÓN DE SERVICIOS EN  CENTROS, CAFETERÍAS Y MÁQUINAS  EXPENDEDORAS</t>
  </si>
  <si>
    <t>329.06 - ORGANIZACIÓN DE CONGRESOS Y OTROS EVENTOS</t>
  </si>
  <si>
    <t>329.07 - PRESTACIÓN DE SERVICIOS  POR ACTIVIDADES CULTURALES</t>
  </si>
  <si>
    <t>329.08 - CÁNONES FUNDACIONES POR PRESTACIÓN DE SERVICIOS</t>
  </si>
  <si>
    <t>329.09 - CÁNONES FUNDACIONES POR TÍTULOS, CURSOS Y SEMINARIOS</t>
  </si>
  <si>
    <t>329.10 - CÁNONES FUNDACIÓN UNIVERSIDAD EMPRESA</t>
  </si>
  <si>
    <t>329.11 - CÁNONES POR PRÁCTICAS EN EMPRESAS</t>
  </si>
  <si>
    <t>329.12 - INGRESOS POR PRESTACIONES DE SERVICIOS DE FORMACIÓN OCUPACIONAL</t>
  </si>
  <si>
    <t>329.90 - CANONES ARTICULO 60 LOSU DENTRO DEL PLAN DE RECUPERACIÓN, TRANSFORMACIÓN Y RESILIENCIA</t>
  </si>
  <si>
    <t>329.91 - PRESTACIÓN DE SERVICIOS FACTURACIÓN OTT DENTRO DEL PLAN DE RECUPERACIÓN, TRANSFORMACIÓN Y RESILIENCIA</t>
  </si>
  <si>
    <t>329.92 - PRESTACION DE SERVICIOS POR REFACTURACION</t>
  </si>
  <si>
    <t>329.99 - OTROS INGRESOS DERIVADOS DE  PRESTACIÓN DE  SERVICIOS</t>
  </si>
  <si>
    <t>Subtotal Art. 32</t>
  </si>
  <si>
    <t>330.00 - VENTA DE PUBLICACIONES PROPIAS</t>
  </si>
  <si>
    <t>332.00 - VENTA DE FOTOCOPIAS Y OTROS PRODUCTOS DE REPROGRAFÍA</t>
  </si>
  <si>
    <t>335 - VENTA DE MATERIAL DE DESECHO</t>
  </si>
  <si>
    <t>337 - VENTA DE APARATOS ELÉCTRICOS Y ELECTRÓNICOS</t>
  </si>
  <si>
    <t>338 - VENTA DE PILAS, ACUMULADORES Y BATERÍAS</t>
  </si>
  <si>
    <t>339 - VENTA DE OTROS BIENES</t>
  </si>
  <si>
    <t>Subtotal Art. 33</t>
  </si>
  <si>
    <t>380 - REINTEGROS DE OPERACIONES CORRIENTES DE EJERCICIOS CERRADOS</t>
  </si>
  <si>
    <t>Subtotal Art. 34</t>
  </si>
  <si>
    <t>391.00 - INDEMNIZACION DE SEGUROS</t>
  </si>
  <si>
    <t>391.01 - INTERESES DE DEMORA</t>
  </si>
  <si>
    <t>391.09 - OTRAS INDEMNIZACIONES</t>
  </si>
  <si>
    <t>399.90 - FIANZAS POR ALQUILER DE TAQUILLAS</t>
  </si>
  <si>
    <t>399.99 - OTROS INGRESOS DIVERSOS</t>
  </si>
  <si>
    <t>Subtotal Art. 39</t>
  </si>
  <si>
    <t>400.05 - OTRAS SUBVENCIONES DEL MINISTERIO DE EDUCACIÓN, CULTURA Y DEPORTES</t>
  </si>
  <si>
    <t>400.06 - Subvenciones del Ministerio de Universidades, Ciencia e Innovación, Comunidades EELISA</t>
  </si>
  <si>
    <t>401.01 - SUBVENCIONES CORRIENTES OTROS DEPARTAMENTOS. NO REINTEGRABLE</t>
  </si>
  <si>
    <t>401.02 - SUBVENCIONES CORRIENTES OTROS DEPARTAMENTOS. REINTEGRABLE</t>
  </si>
  <si>
    <t>408.02 - SUBVENCIONES CORRIENTES DEL MITMA EN EL MARCO DEL PRTR. REINTEGRABLES</t>
  </si>
  <si>
    <t>Subtotal Art. 40</t>
  </si>
  <si>
    <t>410.01 - SUBVENCIONES CORRIENTES DE ORGANISMOS AUTÓNOMOS. NO REINTEGRABLES</t>
  </si>
  <si>
    <t>410.02 - SUBVENCIÓN CORRIENTE PROGRAMA ERASMUS. NO REINTEGRABLES</t>
  </si>
  <si>
    <t>410.03 - TRANSFERENCIAS CORRIENTES DE ORGANISMOS AUTÓNOMOS COMUNIDAD DE MADRID</t>
  </si>
  <si>
    <t>410.05 - SUBVENCIONES CORRIENTES ORGANISMOS AUTÓNOMOS.  REINTEGRABLES</t>
  </si>
  <si>
    <t>410.06 - SUBVENCIÓN CORRIENTE PROGRAMA ERASMUS. REINTEGRABLES</t>
  </si>
  <si>
    <t>Subtotal Art. 41</t>
  </si>
  <si>
    <t>431.00 - TRANSFERENCIAS  CORRIENTES AGENCIAS ESTATALES PARA  INVESTIGACIÓN</t>
  </si>
  <si>
    <t>431.01 - SUBVENCIONES CORRIENTES DE AGENCIAS ESTATALES PARA INVESTIGACIÓN</t>
  </si>
  <si>
    <t>Subtotal Art. 43</t>
  </si>
  <si>
    <t>440.00 - TRANSFERENCIAS CORRIENTES DE ENTIDADES PÚBLICAS EMPRESARIALES Y OTRAS ENTIDADES DEL SECTOR PÚBLICO INSTITUCIONAL</t>
  </si>
  <si>
    <t>440.01 - SUBVENCIONES CORRIENTES DE EMPRESAS PÚBLICAS  EMPRESARIALES Y OTRAS ENTIDADES  DEL SECTOR PÚBLICO INSTITUCIONAL. NO REINTEGRABLES</t>
  </si>
  <si>
    <t>441.01 - SUBVENCIONES CORRIENTES DE ENTIDADES PÚBLICAS  EMPRESARIALES Y OTRAS ENTIDADES  DEL SECTOR PÚBLICO INSTITUCIONAL PARA INVESTIGAR</t>
  </si>
  <si>
    <t>442.01 - SUBV. CORR. DE OTROS ORGANISMOS PÚBL. NO REINTEGRABLES</t>
  </si>
  <si>
    <t>Subtotal Art. 44</t>
  </si>
  <si>
    <t>450.00 - TRANSFERENCIA NOMINATIVA  DE LA COMUNIDAD DE MADRID</t>
  </si>
  <si>
    <t>450.01 - TRANSFERENCIAS CORRIENTES. OTRAS RETRIBUCIONES</t>
  </si>
  <si>
    <t>450.02 - SUBVENCIÓN PARA COMPENSACIÓN POR REDUCCION DEL  PRECIO DE MATRÍCULA</t>
  </si>
  <si>
    <t>450.04 - TRANSFERENCIAS CORRIENTES SUBIDA SALARIAL</t>
  </si>
  <si>
    <t>450.05 - TRANSFERENCIA NOMINATIVA PARA EL CONSEJO SOCIAL</t>
  </si>
  <si>
    <t>450.06 - OTRAS TRANSFERENCIAS CORRIENTES DE LA COMUNIDAD DE MADRID</t>
  </si>
  <si>
    <t>450.08 - SUBVENCIONES CORRIENTES PARA CURSOS DE FORMACION. NO REINTEGRABLES</t>
  </si>
  <si>
    <t>450.09 - OTRAS SUBVENCIONES CORRIENTES DE LA COMUNIDAD DE MADRID. REINTEGRABLES</t>
  </si>
  <si>
    <t>450.11 - SUBVENCIONES CORRIENTES DE LA COMUNIDAD DE MADRID DENTRO DEL PLAN DE RECUPERACION, TRANSFORMACION Y RESILIENCIA</t>
  </si>
  <si>
    <t>459.01 - SUBVENCIONES CORRIENTES DE OTRAS COMUNIDADES AUTONOMAS</t>
  </si>
  <si>
    <t>Subtotal Art. 45</t>
  </si>
  <si>
    <t>460.01 - SUBVENCIONES CORRIENTES DE AYUNTAMIENTOS. REINTEGRABLES</t>
  </si>
  <si>
    <t>Subtotal Art. 46</t>
  </si>
  <si>
    <t>470.00 - TRANSFERENCIAS  CORRIENTES DE EMPRESAS PRIVADAS</t>
  </si>
  <si>
    <t>470.01 - SUBVENCIONES CORRIENTES NO REINTEGRABLES DE EMPRESAS PRIVADAS</t>
  </si>
  <si>
    <t>Subtotal Art. 47</t>
  </si>
  <si>
    <t>481.00 - TRANSFERENCIAS CORRIENTES DE  FUNDACIONES</t>
  </si>
  <si>
    <t>481.01 - SUBVENCIONES CORRIENTES DE FUNDACIONES</t>
  </si>
  <si>
    <t>Subtotal Art. 48</t>
  </si>
  <si>
    <t>492.00 - SUBVENCIONES CORRIENTES DE LA UNION EUROPEA. NO REINTEGRABLES</t>
  </si>
  <si>
    <t>492.01 - SUBVENCIONES CORRIENTES DE LA UNION EUROPEA. REINTEGRABLES</t>
  </si>
  <si>
    <t>Subtotal Art. 49</t>
  </si>
  <si>
    <t>520.00 - INTERESES DE CUENTAS CORRIENTES</t>
  </si>
  <si>
    <t>Subtotal Art. 52</t>
  </si>
  <si>
    <t>530 - DIVIDENDOS PROCEDENTES DE DIVERSOS LEGADOS</t>
  </si>
  <si>
    <t>Subtotal Art. 53</t>
  </si>
  <si>
    <t>540.10 - ALQUILER DE LOCALES</t>
  </si>
  <si>
    <t>540.99 - OTROS ALQUILERES TAQUILLAS, AZOTEA...</t>
  </si>
  <si>
    <t>Subtotal Art. 54</t>
  </si>
  <si>
    <t>550.00 - CONCESIONES ADMINISTRATIVAS</t>
  </si>
  <si>
    <t>550.02 - CESIONES DE TAQUILLAS Y AZOTEAS Y OTRAS CONCESIONES</t>
  </si>
  <si>
    <t>559 - EXPLOTACIÓN DE PATENTES Y MARCAS</t>
  </si>
  <si>
    <t>Subtotal Art. 55</t>
  </si>
  <si>
    <t>619.01 - ENAJENACIÓN DE EQUIPOS PARA PROCESOS DE INFORMACION</t>
  </si>
  <si>
    <t>619.03 - ENAJENACIÓN DE MATERIAL DE LABORATORIO</t>
  </si>
  <si>
    <t>Subtotal Art. 61</t>
  </si>
  <si>
    <t>680 - REINTEGROS DE OPERACIONES DE CAPITAL DE EJERCICIOS CERRADOS</t>
  </si>
  <si>
    <t>Subtotal Art. 68</t>
  </si>
  <si>
    <t>700.03 - SUBVENCIONES  CAPITAL MINISTERIO EDUCACIÓN PARA  INVESTIGACIÓN</t>
  </si>
  <si>
    <t>701.01 - SUBVENCIONES DE CAPITAL DE OTROS DEPARTAMENTOS</t>
  </si>
  <si>
    <t>702.01 - SUBVENCIONES DE CAPITAL DEL MINISTERIO DE UNIVERSIDADES EN EL MARCO DEL PLAN DE RECUPERACIÓN, TRANSFORMACIÓN Y RESILIENCIA</t>
  </si>
  <si>
    <t>703.01 - SUBVENCIONES DE CAPITAL DEL MINISTERIO DE ASUNTOS ECONÓMICOS Y TRANFORMACIÓN DIGITAL  EN EL MARCO DEL PLAN DE RECUPERACIÓN, TRANSFORMACIÓN  Y RESILIENCIA.</t>
  </si>
  <si>
    <t>705.01 - SUBVENCIONES DE CAPITAL DEL MINISTERIO DE CIENCIA E INNOVACIÓN EN EL MARCO DEL PLAN DE RECUPERACIÓN, TRANSFORMACIÓN  Y RESILIENCIA</t>
  </si>
  <si>
    <t>706.01 - SUBVENCIONES DE CAPITAL DEL MINISTERIO DE TRANSFORMACION DIGITAL Y DE LA FUNCION PUBLICA EN EL MARCO DEL PLAN DE RECUPERACIÓN, TRANSFORMACIÓN  Y RESILIENCIA</t>
  </si>
  <si>
    <t>Subtotal Art. 70</t>
  </si>
  <si>
    <t>710.01 - SUBVENCIONES DE CAPITAL DE OO.AA.</t>
  </si>
  <si>
    <t>Subtotal Art. 71</t>
  </si>
  <si>
    <t>730.01 - SUBVENCIONES CAPITAL DE LA AGENCIA ESTATAL DE INVESTIGACION</t>
  </si>
  <si>
    <t>731.01 - SUBVENCIONES DE CAPITAL DE LA AGENCIA ESTATAL DE INVESTIGACIÓN EN EL MARCO DEL PLAN DE RECUPERACIÓN, TRANSFORMACIÓN Y RESILIENCIA.</t>
  </si>
  <si>
    <t>Subtotal Art. 73</t>
  </si>
  <si>
    <t>750.00 - SUBVENCIONES  DE CAPITAL CM PARA  INVERSIONES</t>
  </si>
  <si>
    <t>750.01 - SUBVENCIONES DE CAPITAL CM INVESTIGACION</t>
  </si>
  <si>
    <t>759.01 - OTRAS SUBVENCIONES DE  CAPITAL INVESTIGACION</t>
  </si>
  <si>
    <t>Subtotal Art. 75</t>
  </si>
  <si>
    <t>760.01 - SUBVENCIONES DE CAPITAL DE AYUNTAMIENTOS</t>
  </si>
  <si>
    <t>Subtotal Art. 76</t>
  </si>
  <si>
    <t>770.01 - SUBVENC . DE CAPITAL PARA INVESTIGA. EMPRE PRIVA</t>
  </si>
  <si>
    <t>Subtotal Art. 77</t>
  </si>
  <si>
    <t>781.01 - SUBVENCIONES DE FUNDACIONES</t>
  </si>
  <si>
    <t>Subtotal Art. 78</t>
  </si>
  <si>
    <t>790.02 - SUBVENCIONES DE CAPITAL DEL FONDO EUROPEO DE DESARROLLO REGIONAL. REINTEGRABLES.</t>
  </si>
  <si>
    <t>795.01 - OTRAS SUBVENCIONES DE CAPITAL DE LA UNIÓN EUROP.</t>
  </si>
  <si>
    <t>795.04 - SUBV. UE HORIZONTE 2020</t>
  </si>
  <si>
    <t>799.01 - OTRAS SUBVENCIONES  DE CAPITAL DEL EXTERIOR</t>
  </si>
  <si>
    <t>Subtotal Art. 79</t>
  </si>
  <si>
    <t>830.01 - REINTEGROS PRESTAMOS A FUNCIONARIOS</t>
  </si>
  <si>
    <t>830.02 - REINTEGROS PRESTAMOS PERS. LABORAL</t>
  </si>
  <si>
    <t>Subtotal Art. 83</t>
  </si>
  <si>
    <t>860.01 - ENAJEN. ACC. Y PARTICIP. FUERA S. PUBL. EMP. NACION. Y UE A CP</t>
  </si>
  <si>
    <t>Subtotal Art. 86</t>
  </si>
  <si>
    <t>870.00 - REMANENTE DE TESORERÍA</t>
  </si>
  <si>
    <t>870.01 - REMANENTE DE TESORERÍA AFECTADO</t>
  </si>
  <si>
    <t>Subtotal Art. 87</t>
  </si>
  <si>
    <t>911.01 - PRESTAMOS RECIBIDOS A LARGO PLAZO DEL SECTOR PÚBLICO TRANSFORMABLES EN SUBVENCIONES</t>
  </si>
  <si>
    <t>Subtotal Art. 91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</si>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</sst>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4" fontId="0" fillId="0" borderId="0" xfId="0" applyNumberFormat="1"/>
    <xf numFmtId="0" fontId="1" fillId="0" borderId="0" xfId="0" applyFont="1" applyAlignment="1">
      <alignment horizontal="right"/>
    </xf>
    <xf numFmtId="4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35D5A-A31F-4EB7-A42C-46D11586D141}">
  <dimension ref="A3:F147"/>
  <sheetViews>
    <sheetView tabSelected="1" workbookViewId="0">
      <selection activeCell="J27" sqref="J27"/>
    </sheetView>
  </sheetViews>
  <sheetFormatPr baseColWidth="10" defaultRowHeight="15" x14ac:dyDescent="0.25"/>
  <cols>
    <col min="1" max="1" width="68" customWidth="1"/>
    <col min="2" max="2" width="19.7109375" customWidth="1"/>
    <col min="3" max="3" width="25.28515625" customWidth="1"/>
    <col min="4" max="4" width="21.5703125" bestFit="1" customWidth="1"/>
    <col min="5" max="5" width="19.5703125" customWidth="1"/>
    <col min="6" max="6" width="19.28515625" customWidth="1"/>
  </cols>
  <sheetData>
    <row r="3" spans="1:6" s="2" customFormat="1" ht="21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x14ac:dyDescent="0.25">
      <c r="A4" t="s">
        <v>6</v>
      </c>
      <c r="B4" s="3">
        <v>50975598.649999999</v>
      </c>
      <c r="C4" s="3">
        <v>50975598.649999999</v>
      </c>
      <c r="D4" s="3">
        <v>51887411.320000008</v>
      </c>
      <c r="E4" s="3">
        <v>40072737.710000008</v>
      </c>
      <c r="F4" s="3">
        <v>11814673.609999999</v>
      </c>
    </row>
    <row r="5" spans="1:6" x14ac:dyDescent="0.25">
      <c r="A5" t="s">
        <v>7</v>
      </c>
      <c r="B5" s="3">
        <v>710000</v>
      </c>
      <c r="C5" s="3">
        <v>710000</v>
      </c>
      <c r="D5" s="3">
        <v>852533.96</v>
      </c>
      <c r="E5" s="3">
        <v>846246.28</v>
      </c>
      <c r="F5" s="3">
        <v>6287.6799999999994</v>
      </c>
    </row>
    <row r="6" spans="1:6" x14ac:dyDescent="0.25">
      <c r="A6" t="s">
        <v>8</v>
      </c>
      <c r="B6" s="3">
        <v>60040</v>
      </c>
      <c r="C6" s="3">
        <v>60040</v>
      </c>
      <c r="D6" s="3">
        <v>55809</v>
      </c>
      <c r="E6" s="3">
        <v>0</v>
      </c>
      <c r="F6" s="3">
        <v>55809</v>
      </c>
    </row>
    <row r="7" spans="1:6" x14ac:dyDescent="0.25">
      <c r="A7" t="s">
        <v>9</v>
      </c>
      <c r="B7" s="3">
        <v>439608.99</v>
      </c>
      <c r="C7" s="3">
        <v>439608.99</v>
      </c>
      <c r="D7" s="3">
        <v>257553.51</v>
      </c>
      <c r="E7" s="3">
        <v>225580.15</v>
      </c>
      <c r="F7" s="3">
        <v>31973.360000000001</v>
      </c>
    </row>
    <row r="8" spans="1:6" x14ac:dyDescent="0.25">
      <c r="A8" t="s">
        <v>10</v>
      </c>
      <c r="B8" s="3">
        <v>952138.21</v>
      </c>
      <c r="C8" s="3">
        <v>952138.21</v>
      </c>
      <c r="D8" s="3">
        <v>1059945.6499999999</v>
      </c>
      <c r="E8" s="3">
        <v>974518.60000000009</v>
      </c>
      <c r="F8" s="3">
        <v>85427.05</v>
      </c>
    </row>
    <row r="9" spans="1:6" x14ac:dyDescent="0.25">
      <c r="A9" t="s">
        <v>11</v>
      </c>
      <c r="B9" s="3">
        <v>591508</v>
      </c>
      <c r="C9" s="3">
        <v>591508</v>
      </c>
      <c r="D9" s="3">
        <v>172373.37</v>
      </c>
      <c r="E9" s="3">
        <v>35870.14</v>
      </c>
      <c r="F9" s="3">
        <v>136503.23000000001</v>
      </c>
    </row>
    <row r="10" spans="1:6" x14ac:dyDescent="0.25">
      <c r="A10" t="s">
        <v>12</v>
      </c>
      <c r="B10" s="3">
        <v>9950600.0600000005</v>
      </c>
      <c r="C10" s="3">
        <v>9950600.0600000005</v>
      </c>
      <c r="D10" s="3">
        <v>10458428.530000001</v>
      </c>
      <c r="E10" s="3">
        <v>8264282.8599999994</v>
      </c>
      <c r="F10" s="3">
        <v>2194145.67</v>
      </c>
    </row>
    <row r="11" spans="1:6" x14ac:dyDescent="0.25">
      <c r="A11" t="s">
        <v>13</v>
      </c>
      <c r="B11" s="3">
        <v>202392.78</v>
      </c>
      <c r="C11" s="3">
        <v>202392.78</v>
      </c>
      <c r="D11" s="3">
        <v>216171.09</v>
      </c>
      <c r="E11" s="3">
        <v>211703.82</v>
      </c>
      <c r="F11" s="3">
        <v>4467.2700000000004</v>
      </c>
    </row>
    <row r="12" spans="1:6" x14ac:dyDescent="0.25">
      <c r="A12" t="s">
        <v>14</v>
      </c>
      <c r="B12" s="3">
        <v>7200</v>
      </c>
      <c r="C12" s="3">
        <v>7200</v>
      </c>
      <c r="D12" s="3">
        <v>0</v>
      </c>
      <c r="E12" s="3">
        <v>0</v>
      </c>
      <c r="F12" s="3">
        <v>0</v>
      </c>
    </row>
    <row r="13" spans="1:6" x14ac:dyDescent="0.25">
      <c r="A13" t="s">
        <v>15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</row>
    <row r="14" spans="1:6" x14ac:dyDescent="0.25">
      <c r="A14" t="s">
        <v>16</v>
      </c>
      <c r="B14" s="3">
        <v>382604.65</v>
      </c>
      <c r="C14" s="3">
        <v>382604.65</v>
      </c>
      <c r="D14" s="3">
        <v>313465.75</v>
      </c>
      <c r="E14" s="3">
        <v>313465.75</v>
      </c>
      <c r="F14" s="3">
        <v>0</v>
      </c>
    </row>
    <row r="15" spans="1:6" x14ac:dyDescent="0.25">
      <c r="A15" t="s">
        <v>17</v>
      </c>
      <c r="B15" s="3">
        <v>2755.91</v>
      </c>
      <c r="C15" s="3">
        <v>2755.91</v>
      </c>
      <c r="D15" s="3">
        <v>-3863.7299999999996</v>
      </c>
      <c r="E15" s="3">
        <v>-3863.7299999999996</v>
      </c>
      <c r="F15" s="3">
        <v>0</v>
      </c>
    </row>
    <row r="16" spans="1:6" x14ac:dyDescent="0.25">
      <c r="A16" t="s">
        <v>18</v>
      </c>
      <c r="B16" s="3">
        <v>739989.91999999993</v>
      </c>
      <c r="C16" s="3">
        <v>789989.91999999993</v>
      </c>
      <c r="D16" s="3">
        <v>381397.56000000006</v>
      </c>
      <c r="E16" s="3">
        <v>360660.56000000006</v>
      </c>
      <c r="F16" s="3">
        <v>20737</v>
      </c>
    </row>
    <row r="17" spans="1:6" x14ac:dyDescent="0.25">
      <c r="A17" t="s">
        <v>19</v>
      </c>
      <c r="B17" s="3">
        <v>68807</v>
      </c>
      <c r="C17" s="3">
        <v>68807</v>
      </c>
      <c r="D17" s="3">
        <v>54489.5</v>
      </c>
      <c r="E17" s="3">
        <v>54489.5</v>
      </c>
      <c r="F17" s="3">
        <v>0</v>
      </c>
    </row>
    <row r="18" spans="1:6" x14ac:dyDescent="0.25">
      <c r="A18" t="s">
        <v>20</v>
      </c>
      <c r="B18" s="3">
        <v>35269.379999999997</v>
      </c>
      <c r="C18" s="3">
        <v>35269.379999999997</v>
      </c>
      <c r="D18" s="3">
        <v>1524.49</v>
      </c>
      <c r="E18" s="3">
        <v>1524.49</v>
      </c>
      <c r="F18" s="3">
        <v>0</v>
      </c>
    </row>
    <row r="19" spans="1:6" s="6" customFormat="1" x14ac:dyDescent="0.25">
      <c r="A19" s="4" t="s">
        <v>21</v>
      </c>
      <c r="B19" s="5">
        <f>SUM(B4:B18)</f>
        <v>65118513.550000004</v>
      </c>
      <c r="C19" s="5">
        <f t="shared" ref="C19:F19" si="0">SUM(C4:C18)</f>
        <v>65168513.550000004</v>
      </c>
      <c r="D19" s="5">
        <f t="shared" si="0"/>
        <v>65707240.000000015</v>
      </c>
      <c r="E19" s="5">
        <f t="shared" si="0"/>
        <v>51357216.130000018</v>
      </c>
      <c r="F19" s="5">
        <f t="shared" si="0"/>
        <v>14350023.869999999</v>
      </c>
    </row>
    <row r="20" spans="1:6" x14ac:dyDescent="0.25">
      <c r="A20" t="s">
        <v>22</v>
      </c>
      <c r="B20" s="3">
        <v>7648908.9799999995</v>
      </c>
      <c r="C20" s="3">
        <v>7648908.9799999995</v>
      </c>
      <c r="D20" s="3">
        <v>6065898.8699999945</v>
      </c>
      <c r="E20" s="3">
        <v>5460680.3099999949</v>
      </c>
      <c r="F20" s="3">
        <v>605218.56000000006</v>
      </c>
    </row>
    <row r="21" spans="1:6" x14ac:dyDescent="0.25">
      <c r="A21" t="s">
        <v>23</v>
      </c>
      <c r="B21" s="3">
        <v>12200000</v>
      </c>
      <c r="C21" s="3">
        <v>12200000</v>
      </c>
      <c r="D21" s="3">
        <v>15787186.66</v>
      </c>
      <c r="E21" s="3">
        <v>12380187.539999997</v>
      </c>
      <c r="F21" s="3">
        <v>3406999.1199999992</v>
      </c>
    </row>
    <row r="22" spans="1:6" x14ac:dyDescent="0.25">
      <c r="A22" t="s">
        <v>24</v>
      </c>
      <c r="B22" s="3">
        <v>87000</v>
      </c>
      <c r="C22" s="3">
        <v>87000</v>
      </c>
      <c r="D22" s="3">
        <v>93657.88</v>
      </c>
      <c r="E22" s="3">
        <v>89770.880000000005</v>
      </c>
      <c r="F22" s="3">
        <v>3887</v>
      </c>
    </row>
    <row r="23" spans="1:6" x14ac:dyDescent="0.25">
      <c r="A23" t="s">
        <v>25</v>
      </c>
      <c r="B23" s="3">
        <v>856</v>
      </c>
      <c r="C23" s="3">
        <v>856</v>
      </c>
      <c r="D23" s="3">
        <v>696</v>
      </c>
      <c r="E23" s="3">
        <v>688</v>
      </c>
      <c r="F23" s="3">
        <v>8</v>
      </c>
    </row>
    <row r="24" spans="1:6" x14ac:dyDescent="0.25">
      <c r="A24" t="s">
        <v>26</v>
      </c>
      <c r="B24" s="3">
        <v>446671.5</v>
      </c>
      <c r="C24" s="3">
        <v>446671.5</v>
      </c>
      <c r="D24" s="3">
        <v>233361.71</v>
      </c>
      <c r="E24" s="3">
        <v>176522.01000000004</v>
      </c>
      <c r="F24" s="3">
        <v>56839.700000000004</v>
      </c>
    </row>
    <row r="25" spans="1:6" x14ac:dyDescent="0.25">
      <c r="A25" t="s">
        <v>27</v>
      </c>
      <c r="B25" s="3">
        <v>88800</v>
      </c>
      <c r="C25" s="3">
        <v>88800</v>
      </c>
      <c r="D25" s="3">
        <v>49327.800000000076</v>
      </c>
      <c r="E25" s="3">
        <v>45605.480000000054</v>
      </c>
      <c r="F25" s="3">
        <v>3722.3199999999997</v>
      </c>
    </row>
    <row r="26" spans="1:6" x14ac:dyDescent="0.25">
      <c r="A26" t="s">
        <v>28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</row>
    <row r="27" spans="1:6" x14ac:dyDescent="0.25">
      <c r="A27" t="s">
        <v>29</v>
      </c>
      <c r="B27" s="3">
        <v>742000</v>
      </c>
      <c r="C27" s="3">
        <v>742000</v>
      </c>
      <c r="D27" s="3">
        <v>1406207.6400000001</v>
      </c>
      <c r="E27" s="3">
        <v>366420.70999999996</v>
      </c>
      <c r="F27" s="3">
        <v>1039786.93</v>
      </c>
    </row>
    <row r="28" spans="1:6" x14ac:dyDescent="0.25">
      <c r="A28" t="s">
        <v>30</v>
      </c>
      <c r="B28" s="3">
        <v>763000</v>
      </c>
      <c r="C28" s="3">
        <v>763000</v>
      </c>
      <c r="D28" s="3">
        <v>101648.78</v>
      </c>
      <c r="E28" s="3">
        <v>101648.78</v>
      </c>
      <c r="F28" s="3">
        <v>0</v>
      </c>
    </row>
    <row r="29" spans="1:6" x14ac:dyDescent="0.25">
      <c r="A29" t="s">
        <v>31</v>
      </c>
      <c r="B29" s="3">
        <v>0</v>
      </c>
      <c r="C29" s="3">
        <v>0</v>
      </c>
      <c r="D29" s="3">
        <v>61178.43</v>
      </c>
      <c r="E29" s="3">
        <v>61178.43</v>
      </c>
      <c r="F29" s="3">
        <v>0</v>
      </c>
    </row>
    <row r="30" spans="1:6" x14ac:dyDescent="0.25">
      <c r="A30" t="s">
        <v>32</v>
      </c>
      <c r="B30" s="3">
        <v>650000</v>
      </c>
      <c r="C30" s="3">
        <v>650000</v>
      </c>
      <c r="D30" s="3">
        <v>673550</v>
      </c>
      <c r="E30" s="3">
        <v>514373.86</v>
      </c>
      <c r="F30" s="3">
        <v>159176.14000000001</v>
      </c>
    </row>
    <row r="31" spans="1:6" x14ac:dyDescent="0.25">
      <c r="A31" t="s">
        <v>33</v>
      </c>
      <c r="B31" s="3">
        <v>0</v>
      </c>
      <c r="C31" s="3">
        <v>0</v>
      </c>
      <c r="D31" s="3">
        <v>445.2</v>
      </c>
      <c r="E31" s="3">
        <v>445.2</v>
      </c>
      <c r="F31" s="3">
        <v>0</v>
      </c>
    </row>
    <row r="32" spans="1:6" x14ac:dyDescent="0.25">
      <c r="A32" t="s">
        <v>34</v>
      </c>
      <c r="B32" s="3">
        <v>321069.83</v>
      </c>
      <c r="C32" s="3">
        <v>321069.83</v>
      </c>
      <c r="D32" s="3">
        <v>373486.43000000005</v>
      </c>
      <c r="E32" s="3">
        <v>304849.87</v>
      </c>
      <c r="F32" s="3">
        <v>68636.56</v>
      </c>
    </row>
    <row r="33" spans="1:6" x14ac:dyDescent="0.25">
      <c r="A33" t="s">
        <v>35</v>
      </c>
      <c r="B33" s="3">
        <v>1396732.41</v>
      </c>
      <c r="C33" s="3">
        <v>1396732.41</v>
      </c>
      <c r="D33" s="3">
        <v>2116706.5199999996</v>
      </c>
      <c r="E33" s="3">
        <v>1727766.0099999998</v>
      </c>
      <c r="F33" s="3">
        <v>388940.51</v>
      </c>
    </row>
    <row r="34" spans="1:6" x14ac:dyDescent="0.25">
      <c r="A34" t="s">
        <v>36</v>
      </c>
      <c r="B34" s="3">
        <v>0</v>
      </c>
      <c r="C34" s="3">
        <v>0</v>
      </c>
      <c r="D34" s="3">
        <v>3452.03</v>
      </c>
      <c r="E34" s="3">
        <v>3452.03</v>
      </c>
      <c r="F34" s="3">
        <v>0</v>
      </c>
    </row>
    <row r="35" spans="1:6" x14ac:dyDescent="0.25">
      <c r="A35" t="s">
        <v>37</v>
      </c>
      <c r="B35" s="3">
        <v>45000</v>
      </c>
      <c r="C35" s="3">
        <v>45000</v>
      </c>
      <c r="D35" s="3">
        <v>5554.78</v>
      </c>
      <c r="E35" s="3">
        <v>5554.78</v>
      </c>
      <c r="F35" s="3">
        <v>0</v>
      </c>
    </row>
    <row r="36" spans="1:6" x14ac:dyDescent="0.25">
      <c r="A36" s="4" t="s">
        <v>38</v>
      </c>
      <c r="B36" s="5">
        <f>SUM(B20:B35)</f>
        <v>24390038.719999999</v>
      </c>
      <c r="C36" s="5">
        <f t="shared" ref="C36:F36" si="1">SUM(C20:C35)</f>
        <v>24390038.719999999</v>
      </c>
      <c r="D36" s="5">
        <f t="shared" si="1"/>
        <v>26972358.729999997</v>
      </c>
      <c r="E36" s="5">
        <f t="shared" si="1"/>
        <v>21239143.890000001</v>
      </c>
      <c r="F36" s="5">
        <f t="shared" si="1"/>
        <v>5733214.839999998</v>
      </c>
    </row>
    <row r="37" spans="1:6" x14ac:dyDescent="0.25">
      <c r="A37" t="s">
        <v>39</v>
      </c>
      <c r="B37" s="3">
        <v>92500</v>
      </c>
      <c r="C37" s="3">
        <v>92500</v>
      </c>
      <c r="D37" s="3">
        <v>45262.090000000004</v>
      </c>
      <c r="E37" s="3">
        <v>45262.090000000004</v>
      </c>
      <c r="F37" s="3">
        <v>0</v>
      </c>
    </row>
    <row r="38" spans="1:6" x14ac:dyDescent="0.25">
      <c r="A38" t="s">
        <v>40</v>
      </c>
      <c r="B38" s="3">
        <v>69650</v>
      </c>
      <c r="C38" s="3">
        <v>69650</v>
      </c>
      <c r="D38" s="3">
        <v>42475.27</v>
      </c>
      <c r="E38" s="3">
        <v>42475.27</v>
      </c>
      <c r="F38" s="3">
        <v>0</v>
      </c>
    </row>
    <row r="39" spans="1:6" x14ac:dyDescent="0.25">
      <c r="A39" t="s">
        <v>41</v>
      </c>
      <c r="B39" s="3">
        <v>4000</v>
      </c>
      <c r="C39" s="3">
        <v>4000</v>
      </c>
      <c r="D39" s="3">
        <v>0</v>
      </c>
      <c r="E39" s="3">
        <v>0</v>
      </c>
      <c r="F39" s="3">
        <v>0</v>
      </c>
    </row>
    <row r="40" spans="1:6" x14ac:dyDescent="0.25">
      <c r="A40" t="s">
        <v>42</v>
      </c>
      <c r="B40" s="3">
        <v>0</v>
      </c>
      <c r="C40" s="3">
        <v>0</v>
      </c>
      <c r="D40" s="3">
        <v>14844</v>
      </c>
      <c r="E40" s="3">
        <v>14844</v>
      </c>
      <c r="F40" s="3">
        <v>0</v>
      </c>
    </row>
    <row r="41" spans="1:6" x14ac:dyDescent="0.25">
      <c r="A41" t="s">
        <v>43</v>
      </c>
      <c r="B41" s="3">
        <v>0</v>
      </c>
      <c r="C41" s="3">
        <v>0</v>
      </c>
      <c r="D41" s="3">
        <v>75213.95</v>
      </c>
      <c r="E41" s="3">
        <v>75213.95</v>
      </c>
      <c r="F41" s="3">
        <v>0</v>
      </c>
    </row>
    <row r="42" spans="1:6" x14ac:dyDescent="0.25">
      <c r="A42" t="s">
        <v>44</v>
      </c>
      <c r="B42" s="3">
        <v>0</v>
      </c>
      <c r="C42" s="3">
        <v>0</v>
      </c>
      <c r="D42" s="3">
        <v>132562.75000000006</v>
      </c>
      <c r="E42" s="3">
        <v>132562.75000000006</v>
      </c>
      <c r="F42" s="3">
        <v>0</v>
      </c>
    </row>
    <row r="43" spans="1:6" x14ac:dyDescent="0.25">
      <c r="A43" s="4" t="s">
        <v>45</v>
      </c>
      <c r="B43" s="5">
        <f>SUM(B37:B42)</f>
        <v>166150</v>
      </c>
      <c r="C43" s="5">
        <f t="shared" ref="C43:F43" si="2">SUM(C37:C42)</f>
        <v>166150</v>
      </c>
      <c r="D43" s="5">
        <f t="shared" si="2"/>
        <v>310358.06000000006</v>
      </c>
      <c r="E43" s="5">
        <f t="shared" si="2"/>
        <v>310358.06000000006</v>
      </c>
      <c r="F43" s="5">
        <f t="shared" si="2"/>
        <v>0</v>
      </c>
    </row>
    <row r="44" spans="1:6" x14ac:dyDescent="0.25">
      <c r="A44" t="s">
        <v>46</v>
      </c>
      <c r="B44" s="3">
        <v>517733.63</v>
      </c>
      <c r="C44" s="3">
        <v>517733.63</v>
      </c>
      <c r="D44" s="3">
        <v>452080.39000000007</v>
      </c>
      <c r="E44" s="3">
        <v>450938.99000000005</v>
      </c>
      <c r="F44" s="3">
        <v>1141.4000000000001</v>
      </c>
    </row>
    <row r="45" spans="1:6" x14ac:dyDescent="0.25">
      <c r="A45" s="4" t="s">
        <v>47</v>
      </c>
      <c r="B45" s="5">
        <v>517733.63</v>
      </c>
      <c r="C45" s="5">
        <v>517733.63</v>
      </c>
      <c r="D45" s="5">
        <v>452080.39000000007</v>
      </c>
      <c r="E45" s="5">
        <v>450938.99000000005</v>
      </c>
      <c r="F45" s="5">
        <v>1141.4000000000001</v>
      </c>
    </row>
    <row r="46" spans="1:6" x14ac:dyDescent="0.25">
      <c r="A46" t="s">
        <v>48</v>
      </c>
      <c r="B46" s="3">
        <v>321600</v>
      </c>
      <c r="C46" s="3">
        <v>321600</v>
      </c>
      <c r="D46" s="3">
        <v>57861.009999999995</v>
      </c>
      <c r="E46" s="3">
        <v>57861.009999999995</v>
      </c>
      <c r="F46" s="3">
        <v>0</v>
      </c>
    </row>
    <row r="47" spans="1:6" x14ac:dyDescent="0.25">
      <c r="A47" t="s">
        <v>49</v>
      </c>
      <c r="B47" s="3">
        <v>593000</v>
      </c>
      <c r="C47" s="3">
        <v>593000</v>
      </c>
      <c r="D47" s="3">
        <v>15166.359999999999</v>
      </c>
      <c r="E47" s="3">
        <v>15166.359999999999</v>
      </c>
      <c r="F47" s="3">
        <v>0</v>
      </c>
    </row>
    <row r="48" spans="1:6" x14ac:dyDescent="0.25">
      <c r="A48" t="s">
        <v>50</v>
      </c>
      <c r="B48" s="3">
        <v>10046.1</v>
      </c>
      <c r="C48" s="3">
        <v>10046.1</v>
      </c>
      <c r="D48" s="3">
        <v>19595.840000000004</v>
      </c>
      <c r="E48" s="3">
        <v>19451.870000000003</v>
      </c>
      <c r="F48" s="3">
        <v>143.97</v>
      </c>
    </row>
    <row r="49" spans="1:6" x14ac:dyDescent="0.25">
      <c r="A49" t="s">
        <v>51</v>
      </c>
      <c r="B49" s="3">
        <v>0</v>
      </c>
      <c r="C49" s="3">
        <v>0</v>
      </c>
      <c r="D49" s="3">
        <v>504</v>
      </c>
      <c r="E49" s="3">
        <v>504</v>
      </c>
      <c r="F49" s="3">
        <v>0</v>
      </c>
    </row>
    <row r="50" spans="1:6" x14ac:dyDescent="0.25">
      <c r="A50" t="s">
        <v>52</v>
      </c>
      <c r="B50" s="3">
        <v>3158206.76</v>
      </c>
      <c r="C50" s="3">
        <v>3158206.76</v>
      </c>
      <c r="D50" s="3">
        <v>4400812.7700000005</v>
      </c>
      <c r="E50" s="3">
        <v>38731.850000000006</v>
      </c>
      <c r="F50" s="3">
        <v>4362080.92</v>
      </c>
    </row>
    <row r="51" spans="1:6" x14ac:dyDescent="0.25">
      <c r="A51" s="4" t="s">
        <v>53</v>
      </c>
      <c r="B51" s="5">
        <f>SUM(B46:B50)</f>
        <v>4082852.86</v>
      </c>
      <c r="C51" s="5">
        <f t="shared" ref="C51:F51" si="3">SUM(C46:C50)</f>
        <v>4082852.86</v>
      </c>
      <c r="D51" s="5">
        <f t="shared" si="3"/>
        <v>4493939.9800000004</v>
      </c>
      <c r="E51" s="5">
        <f t="shared" si="3"/>
        <v>131715.09</v>
      </c>
      <c r="F51" s="5">
        <f t="shared" si="3"/>
        <v>4362224.8899999997</v>
      </c>
    </row>
    <row r="52" spans="1:6" x14ac:dyDescent="0.25">
      <c r="A52" t="s">
        <v>54</v>
      </c>
      <c r="B52" s="3">
        <v>0</v>
      </c>
      <c r="C52" s="3">
        <v>0</v>
      </c>
      <c r="D52" s="3">
        <v>9388.3799999999992</v>
      </c>
      <c r="E52" s="3">
        <v>9388.3799999999992</v>
      </c>
      <c r="F52" s="3">
        <v>0</v>
      </c>
    </row>
    <row r="53" spans="1:6" x14ac:dyDescent="0.25">
      <c r="A53" t="s">
        <v>55</v>
      </c>
      <c r="B53" s="3">
        <v>0</v>
      </c>
      <c r="C53" s="3">
        <v>0</v>
      </c>
      <c r="D53" s="3">
        <v>162628.76999999999</v>
      </c>
      <c r="E53" s="3">
        <v>0</v>
      </c>
      <c r="F53" s="3">
        <v>162628.76999999999</v>
      </c>
    </row>
    <row r="54" spans="1:6" x14ac:dyDescent="0.25">
      <c r="A54" t="s">
        <v>56</v>
      </c>
      <c r="B54" s="3">
        <v>0</v>
      </c>
      <c r="C54" s="3">
        <v>0</v>
      </c>
      <c r="D54" s="3">
        <v>381431</v>
      </c>
      <c r="E54" s="3">
        <v>381431</v>
      </c>
      <c r="F54" s="3">
        <v>0</v>
      </c>
    </row>
    <row r="55" spans="1:6" x14ac:dyDescent="0.25">
      <c r="A55" t="s">
        <v>57</v>
      </c>
      <c r="B55" s="3">
        <v>0</v>
      </c>
      <c r="C55" s="3">
        <v>71380</v>
      </c>
      <c r="D55" s="3">
        <v>250915.05</v>
      </c>
      <c r="E55" s="3">
        <v>250915.05</v>
      </c>
      <c r="F55" s="3">
        <v>0</v>
      </c>
    </row>
    <row r="56" spans="1:6" x14ac:dyDescent="0.25">
      <c r="A56" t="s">
        <v>58</v>
      </c>
      <c r="B56" s="3">
        <v>0</v>
      </c>
      <c r="C56" s="3">
        <v>0</v>
      </c>
      <c r="D56" s="3">
        <v>-89308</v>
      </c>
      <c r="E56" s="3">
        <v>-89308</v>
      </c>
      <c r="F56" s="3">
        <v>0</v>
      </c>
    </row>
    <row r="57" spans="1:6" x14ac:dyDescent="0.25">
      <c r="A57" s="4" t="s">
        <v>59</v>
      </c>
      <c r="B57" s="5">
        <f>SUM(B52:B56)</f>
        <v>0</v>
      </c>
      <c r="C57" s="5">
        <f t="shared" ref="C57:F57" si="4">SUM(C52:C56)</f>
        <v>71380</v>
      </c>
      <c r="D57" s="5">
        <f t="shared" si="4"/>
        <v>715055.2</v>
      </c>
      <c r="E57" s="5">
        <f t="shared" si="4"/>
        <v>552426.42999999993</v>
      </c>
      <c r="F57" s="5">
        <f t="shared" si="4"/>
        <v>162628.76999999999</v>
      </c>
    </row>
    <row r="58" spans="1:6" x14ac:dyDescent="0.25">
      <c r="A58" t="s">
        <v>60</v>
      </c>
      <c r="B58" s="3">
        <v>0</v>
      </c>
      <c r="C58" s="3">
        <v>42500</v>
      </c>
      <c r="D58" s="3">
        <v>144500</v>
      </c>
      <c r="E58" s="3">
        <v>144500</v>
      </c>
      <c r="F58" s="3">
        <v>0</v>
      </c>
    </row>
    <row r="59" spans="1:6" x14ac:dyDescent="0.25">
      <c r="A59" t="s">
        <v>61</v>
      </c>
      <c r="B59" s="3">
        <v>190000</v>
      </c>
      <c r="C59" s="3">
        <v>201276</v>
      </c>
      <c r="D59" s="3">
        <v>294300</v>
      </c>
      <c r="E59" s="3">
        <v>294300</v>
      </c>
      <c r="F59" s="3">
        <v>0</v>
      </c>
    </row>
    <row r="60" spans="1:6" x14ac:dyDescent="0.25">
      <c r="A60" t="s">
        <v>62</v>
      </c>
      <c r="B60" s="3">
        <v>0</v>
      </c>
      <c r="C60" s="3">
        <v>34000</v>
      </c>
      <c r="D60" s="3">
        <v>34000</v>
      </c>
      <c r="E60" s="3">
        <v>34000</v>
      </c>
      <c r="F60" s="3">
        <v>0</v>
      </c>
    </row>
    <row r="61" spans="1:6" x14ac:dyDescent="0.25">
      <c r="A61" t="s">
        <v>63</v>
      </c>
      <c r="B61" s="3">
        <v>0</v>
      </c>
      <c r="C61" s="3">
        <v>0</v>
      </c>
      <c r="D61" s="3">
        <v>50827.37</v>
      </c>
      <c r="E61" s="3">
        <v>50827.37</v>
      </c>
      <c r="F61" s="3">
        <v>0</v>
      </c>
    </row>
    <row r="62" spans="1:6" x14ac:dyDescent="0.25">
      <c r="A62" t="s">
        <v>64</v>
      </c>
      <c r="B62" s="3">
        <v>2500000</v>
      </c>
      <c r="C62" s="3">
        <v>5376902.1500000004</v>
      </c>
      <c r="D62" s="3">
        <v>3180407.55</v>
      </c>
      <c r="E62" s="3">
        <v>3180407.55</v>
      </c>
      <c r="F62" s="3">
        <v>0</v>
      </c>
    </row>
    <row r="63" spans="1:6" x14ac:dyDescent="0.25">
      <c r="A63" s="4" t="s">
        <v>65</v>
      </c>
      <c r="B63" s="5">
        <f>SUM(B58:B62)</f>
        <v>2690000</v>
      </c>
      <c r="C63" s="5">
        <f t="shared" ref="C63:F63" si="5">SUM(C58:C62)</f>
        <v>5654678.1500000004</v>
      </c>
      <c r="D63" s="5">
        <f t="shared" si="5"/>
        <v>3704034.92</v>
      </c>
      <c r="E63" s="5">
        <f t="shared" si="5"/>
        <v>3704034.92</v>
      </c>
      <c r="F63" s="5">
        <f t="shared" si="5"/>
        <v>0</v>
      </c>
    </row>
    <row r="64" spans="1:6" x14ac:dyDescent="0.25">
      <c r="A64" t="s">
        <v>66</v>
      </c>
      <c r="B64" s="3">
        <v>1400000</v>
      </c>
      <c r="C64" s="3">
        <v>1400000</v>
      </c>
      <c r="D64" s="3">
        <v>0</v>
      </c>
      <c r="E64" s="3">
        <v>0</v>
      </c>
      <c r="F64" s="3">
        <v>0</v>
      </c>
    </row>
    <row r="65" spans="1:6" x14ac:dyDescent="0.25">
      <c r="A65" t="s">
        <v>67</v>
      </c>
      <c r="B65" s="3">
        <v>0</v>
      </c>
      <c r="C65" s="3">
        <v>0</v>
      </c>
      <c r="D65" s="3">
        <v>369863.01</v>
      </c>
      <c r="E65" s="3">
        <v>0</v>
      </c>
      <c r="F65" s="3">
        <v>369863.01</v>
      </c>
    </row>
    <row r="66" spans="1:6" x14ac:dyDescent="0.25">
      <c r="A66" s="4" t="s">
        <v>68</v>
      </c>
      <c r="B66" s="5">
        <f>SUM(B64:B65)</f>
        <v>1400000</v>
      </c>
      <c r="C66" s="5">
        <f t="shared" ref="C66:F66" si="6">SUM(C64:C65)</f>
        <v>1400000</v>
      </c>
      <c r="D66" s="5">
        <f t="shared" si="6"/>
        <v>369863.01</v>
      </c>
      <c r="E66" s="5">
        <f t="shared" si="6"/>
        <v>0</v>
      </c>
      <c r="F66" s="5">
        <f t="shared" si="6"/>
        <v>369863.01</v>
      </c>
    </row>
    <row r="67" spans="1:6" x14ac:dyDescent="0.25">
      <c r="A67" t="s">
        <v>69</v>
      </c>
      <c r="B67" s="3">
        <v>0</v>
      </c>
      <c r="C67" s="3">
        <v>18000</v>
      </c>
      <c r="D67" s="3">
        <v>18000</v>
      </c>
      <c r="E67" s="3">
        <v>18000</v>
      </c>
      <c r="F67" s="3">
        <v>0</v>
      </c>
    </row>
    <row r="68" spans="1:6" x14ac:dyDescent="0.25">
      <c r="A68" t="s">
        <v>70</v>
      </c>
      <c r="B68" s="3">
        <v>0</v>
      </c>
      <c r="C68" s="3">
        <v>0</v>
      </c>
      <c r="D68" s="3">
        <v>2250</v>
      </c>
      <c r="E68" s="3">
        <v>2250</v>
      </c>
      <c r="F68" s="3">
        <v>0</v>
      </c>
    </row>
    <row r="69" spans="1:6" x14ac:dyDescent="0.25">
      <c r="A69" t="s">
        <v>71</v>
      </c>
      <c r="B69" s="3">
        <v>0</v>
      </c>
      <c r="C69" s="3">
        <v>0</v>
      </c>
      <c r="D69" s="3">
        <v>91400</v>
      </c>
      <c r="E69" s="3">
        <v>91400</v>
      </c>
      <c r="F69" s="3">
        <v>0</v>
      </c>
    </row>
    <row r="70" spans="1:6" x14ac:dyDescent="0.25">
      <c r="A70" t="s">
        <v>72</v>
      </c>
      <c r="B70" s="3">
        <v>450000</v>
      </c>
      <c r="C70" s="3">
        <v>450000</v>
      </c>
      <c r="D70" s="3">
        <v>-1601.08</v>
      </c>
      <c r="E70" s="3">
        <v>-1601.08</v>
      </c>
      <c r="F70" s="3">
        <v>0</v>
      </c>
    </row>
    <row r="71" spans="1:6" x14ac:dyDescent="0.25">
      <c r="A71" s="4" t="s">
        <v>73</v>
      </c>
      <c r="B71" s="5">
        <f>SUM(B67:B70)</f>
        <v>450000</v>
      </c>
      <c r="C71" s="5">
        <f t="shared" ref="C71:F71" si="7">SUM(C67:C70)</f>
        <v>468000</v>
      </c>
      <c r="D71" s="5">
        <f t="shared" si="7"/>
        <v>110048.92</v>
      </c>
      <c r="E71" s="5">
        <f t="shared" si="7"/>
        <v>110048.92</v>
      </c>
      <c r="F71" s="5">
        <f t="shared" si="7"/>
        <v>0</v>
      </c>
    </row>
    <row r="72" spans="1:6" x14ac:dyDescent="0.25">
      <c r="A72" t="s">
        <v>74</v>
      </c>
      <c r="B72" s="3">
        <v>217571688.27000001</v>
      </c>
      <c r="C72" s="3">
        <v>217571688.27000001</v>
      </c>
      <c r="D72" s="3">
        <v>217571689</v>
      </c>
      <c r="E72" s="3">
        <v>217571689</v>
      </c>
      <c r="F72" s="3">
        <v>0</v>
      </c>
    </row>
    <row r="73" spans="1:6" x14ac:dyDescent="0.25">
      <c r="A73" t="s">
        <v>75</v>
      </c>
      <c r="B73" s="3">
        <v>0</v>
      </c>
      <c r="C73" s="3">
        <v>0</v>
      </c>
      <c r="D73" s="3">
        <v>1095136.3799999999</v>
      </c>
      <c r="E73" s="3">
        <v>0</v>
      </c>
      <c r="F73" s="3">
        <v>1095136.3799999999</v>
      </c>
    </row>
    <row r="74" spans="1:6" x14ac:dyDescent="0.25">
      <c r="A74" t="s">
        <v>76</v>
      </c>
      <c r="B74" s="3">
        <v>7085490.8399999999</v>
      </c>
      <c r="C74" s="3">
        <v>7085490.8399999999</v>
      </c>
      <c r="D74" s="3">
        <v>6772662.3399999999</v>
      </c>
      <c r="E74" s="3">
        <v>3643783.5</v>
      </c>
      <c r="F74" s="3">
        <v>3128878.84</v>
      </c>
    </row>
    <row r="75" spans="1:6" x14ac:dyDescent="0.25">
      <c r="A75" t="s">
        <v>77</v>
      </c>
      <c r="B75" s="3">
        <v>991300.79</v>
      </c>
      <c r="C75" s="3">
        <v>991300.79</v>
      </c>
      <c r="D75" s="3">
        <v>1982601.6</v>
      </c>
      <c r="E75" s="3">
        <v>1982601.6</v>
      </c>
      <c r="F75" s="3">
        <v>0</v>
      </c>
    </row>
    <row r="76" spans="1:6" x14ac:dyDescent="0.25">
      <c r="A76" t="s">
        <v>78</v>
      </c>
      <c r="B76" s="3">
        <v>168867</v>
      </c>
      <c r="C76" s="3">
        <v>168867</v>
      </c>
      <c r="D76" s="3">
        <v>168867</v>
      </c>
      <c r="E76" s="3">
        <v>168867</v>
      </c>
      <c r="F76" s="3">
        <v>0</v>
      </c>
    </row>
    <row r="77" spans="1:6" x14ac:dyDescent="0.25">
      <c r="A77" t="s">
        <v>79</v>
      </c>
      <c r="B77" s="3">
        <v>997700</v>
      </c>
      <c r="C77" s="3">
        <v>997700</v>
      </c>
      <c r="D77" s="3">
        <v>6135692.0099999998</v>
      </c>
      <c r="E77" s="3">
        <v>6135692.0099999998</v>
      </c>
      <c r="F77" s="3">
        <v>0</v>
      </c>
    </row>
    <row r="78" spans="1:6" x14ac:dyDescent="0.25">
      <c r="A78" t="s">
        <v>80</v>
      </c>
      <c r="B78" s="3">
        <v>526422</v>
      </c>
      <c r="C78" s="3">
        <v>526422</v>
      </c>
      <c r="D78" s="3">
        <v>35464.400000000001</v>
      </c>
      <c r="E78" s="3">
        <v>35464.400000000001</v>
      </c>
      <c r="F78" s="3">
        <v>0</v>
      </c>
    </row>
    <row r="79" spans="1:6" x14ac:dyDescent="0.25">
      <c r="A79" t="s">
        <v>81</v>
      </c>
      <c r="B79" s="3">
        <v>0</v>
      </c>
      <c r="C79" s="3">
        <v>456314.44</v>
      </c>
      <c r="D79" s="3">
        <v>461987.81</v>
      </c>
      <c r="E79" s="3">
        <v>461987.81</v>
      </c>
      <c r="F79" s="3">
        <v>0</v>
      </c>
    </row>
    <row r="80" spans="1:6" x14ac:dyDescent="0.25">
      <c r="A80" t="s">
        <v>82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</row>
    <row r="81" spans="1:6" x14ac:dyDescent="0.25">
      <c r="A81" t="s">
        <v>83</v>
      </c>
      <c r="B81" s="3">
        <v>16162.37</v>
      </c>
      <c r="C81" s="3">
        <v>16162.37</v>
      </c>
      <c r="D81" s="3">
        <v>7486.32</v>
      </c>
      <c r="E81" s="3">
        <v>7486.32</v>
      </c>
      <c r="F81" s="3">
        <v>0</v>
      </c>
    </row>
    <row r="82" spans="1:6" x14ac:dyDescent="0.25">
      <c r="A82" s="4" t="s">
        <v>84</v>
      </c>
      <c r="B82" s="5">
        <f>SUM(B72:B81)</f>
        <v>227357631.27000001</v>
      </c>
      <c r="C82" s="5">
        <f t="shared" ref="C82:F82" si="8">SUM(C72:C81)</f>
        <v>227813945.71000001</v>
      </c>
      <c r="D82" s="5">
        <f t="shared" si="8"/>
        <v>234231586.85999998</v>
      </c>
      <c r="E82" s="5">
        <f t="shared" si="8"/>
        <v>230007571.63999999</v>
      </c>
      <c r="F82" s="5">
        <f t="shared" si="8"/>
        <v>4224015.22</v>
      </c>
    </row>
    <row r="83" spans="1:6" x14ac:dyDescent="0.25">
      <c r="A83" t="s">
        <v>85</v>
      </c>
      <c r="B83" s="3">
        <v>26000</v>
      </c>
      <c r="C83" s="3">
        <v>26000</v>
      </c>
      <c r="D83" s="3">
        <v>134017.68</v>
      </c>
      <c r="E83" s="3">
        <v>134017.68</v>
      </c>
      <c r="F83" s="3">
        <v>0</v>
      </c>
    </row>
    <row r="84" spans="1:6" x14ac:dyDescent="0.25">
      <c r="A84" s="4" t="s">
        <v>86</v>
      </c>
      <c r="B84" s="5">
        <v>26000</v>
      </c>
      <c r="C84" s="5">
        <v>26000</v>
      </c>
      <c r="D84" s="5">
        <v>134017.68</v>
      </c>
      <c r="E84" s="5">
        <v>134017.68</v>
      </c>
      <c r="F84" s="5">
        <v>0</v>
      </c>
    </row>
    <row r="85" spans="1:6" x14ac:dyDescent="0.25">
      <c r="A85" t="s">
        <v>87</v>
      </c>
      <c r="B85" s="3">
        <v>736915.1</v>
      </c>
      <c r="C85" s="3">
        <v>736915.1</v>
      </c>
      <c r="D85" s="3">
        <v>1582252.9</v>
      </c>
      <c r="E85" s="3">
        <v>1556752.9</v>
      </c>
      <c r="F85" s="3">
        <v>25500</v>
      </c>
    </row>
    <row r="86" spans="1:6" x14ac:dyDescent="0.25">
      <c r="A86" t="s">
        <v>88</v>
      </c>
      <c r="B86" s="3">
        <v>1610000</v>
      </c>
      <c r="C86" s="3">
        <v>1639400</v>
      </c>
      <c r="D86" s="3">
        <v>1642150</v>
      </c>
      <c r="E86" s="3">
        <v>1642150</v>
      </c>
      <c r="F86" s="3">
        <v>0</v>
      </c>
    </row>
    <row r="87" spans="1:6" x14ac:dyDescent="0.25">
      <c r="A87" s="4" t="s">
        <v>89</v>
      </c>
      <c r="B87" s="5">
        <f>SUM(B85:B86)</f>
        <v>2346915.1</v>
      </c>
      <c r="C87" s="5">
        <f t="shared" ref="C87:F87" si="9">SUM(C85:C86)</f>
        <v>2376315.1</v>
      </c>
      <c r="D87" s="5">
        <f t="shared" si="9"/>
        <v>3224402.9</v>
      </c>
      <c r="E87" s="5">
        <f t="shared" si="9"/>
        <v>3198902.9</v>
      </c>
      <c r="F87" s="5">
        <f t="shared" si="9"/>
        <v>25500</v>
      </c>
    </row>
    <row r="88" spans="1:6" x14ac:dyDescent="0.25">
      <c r="A88" t="s">
        <v>90</v>
      </c>
      <c r="B88" s="3">
        <v>179825</v>
      </c>
      <c r="C88" s="3">
        <v>179825</v>
      </c>
      <c r="D88" s="3">
        <v>179400</v>
      </c>
      <c r="E88" s="3">
        <v>179400</v>
      </c>
      <c r="F88" s="3">
        <v>0</v>
      </c>
    </row>
    <row r="89" spans="1:6" x14ac:dyDescent="0.25">
      <c r="A89" t="s">
        <v>91</v>
      </c>
      <c r="B89" s="3">
        <v>868420</v>
      </c>
      <c r="C89" s="3">
        <v>868420</v>
      </c>
      <c r="D89" s="3">
        <v>104576.84</v>
      </c>
      <c r="E89" s="3">
        <v>104576.84</v>
      </c>
      <c r="F89" s="3">
        <v>0</v>
      </c>
    </row>
    <row r="90" spans="1:6" x14ac:dyDescent="0.25">
      <c r="A90" s="4" t="s">
        <v>92</v>
      </c>
      <c r="B90" s="5">
        <f>SUM(B88:B89)</f>
        <v>1048245</v>
      </c>
      <c r="C90" s="5">
        <f t="shared" ref="C90:F90" si="10">SUM(C88:C89)</f>
        <v>1048245</v>
      </c>
      <c r="D90" s="5">
        <f t="shared" si="10"/>
        <v>283976.83999999997</v>
      </c>
      <c r="E90" s="5">
        <f t="shared" si="10"/>
        <v>283976.83999999997</v>
      </c>
      <c r="F90" s="5">
        <f t="shared" si="10"/>
        <v>0</v>
      </c>
    </row>
    <row r="91" spans="1:6" x14ac:dyDescent="0.25">
      <c r="A91" t="s">
        <v>93</v>
      </c>
      <c r="B91" s="3">
        <v>112000</v>
      </c>
      <c r="C91" s="3">
        <v>112000</v>
      </c>
      <c r="D91" s="3">
        <v>0</v>
      </c>
      <c r="E91" s="3">
        <v>0</v>
      </c>
      <c r="F91" s="3">
        <v>0</v>
      </c>
    </row>
    <row r="92" spans="1:6" x14ac:dyDescent="0.25">
      <c r="A92" t="s">
        <v>94</v>
      </c>
      <c r="B92" s="3">
        <v>187900</v>
      </c>
      <c r="C92" s="3">
        <v>187900</v>
      </c>
      <c r="D92" s="3">
        <v>285237.93</v>
      </c>
      <c r="E92" s="3">
        <v>285237.93</v>
      </c>
      <c r="F92" s="3">
        <v>0</v>
      </c>
    </row>
    <row r="93" spans="1:6" x14ac:dyDescent="0.25">
      <c r="A93" s="4" t="s">
        <v>95</v>
      </c>
      <c r="B93" s="5">
        <f>SUM(B91:B92)</f>
        <v>299900</v>
      </c>
      <c r="C93" s="5">
        <f t="shared" ref="C93:F93" si="11">SUM(C91:C92)</f>
        <v>299900</v>
      </c>
      <c r="D93" s="5">
        <f t="shared" si="11"/>
        <v>285237.93</v>
      </c>
      <c r="E93" s="5">
        <f t="shared" si="11"/>
        <v>285237.93</v>
      </c>
      <c r="F93" s="5">
        <f t="shared" si="11"/>
        <v>0</v>
      </c>
    </row>
    <row r="94" spans="1:6" x14ac:dyDescent="0.25">
      <c r="A94" t="s">
        <v>96</v>
      </c>
      <c r="B94" s="3">
        <v>3669758.43</v>
      </c>
      <c r="C94" s="3">
        <v>3669758.43</v>
      </c>
      <c r="D94" s="3">
        <v>3511970.07</v>
      </c>
      <c r="E94" s="3">
        <v>3511970.07</v>
      </c>
      <c r="F94" s="3">
        <v>0</v>
      </c>
    </row>
    <row r="95" spans="1:6" x14ac:dyDescent="0.25">
      <c r="A95" s="4" t="s">
        <v>97</v>
      </c>
      <c r="B95" s="5">
        <v>3669758.43</v>
      </c>
      <c r="C95" s="5">
        <v>3669758.43</v>
      </c>
      <c r="D95" s="5">
        <v>3511970.07</v>
      </c>
      <c r="E95" s="5">
        <v>3511970.07</v>
      </c>
      <c r="F95" s="5">
        <v>0</v>
      </c>
    </row>
    <row r="96" spans="1:6" x14ac:dyDescent="0.25">
      <c r="A96" t="s">
        <v>98</v>
      </c>
      <c r="B96" s="3">
        <v>3000</v>
      </c>
      <c r="C96" s="3">
        <v>3000</v>
      </c>
      <c r="D96" s="3">
        <v>2499.9500000000003</v>
      </c>
      <c r="E96" s="3">
        <v>2499.9500000000003</v>
      </c>
      <c r="F96" s="3">
        <v>0</v>
      </c>
    </row>
    <row r="97" spans="1:6" x14ac:dyDescent="0.25">
      <c r="A97" s="4" t="s">
        <v>99</v>
      </c>
      <c r="B97" s="5">
        <v>3000</v>
      </c>
      <c r="C97" s="5">
        <v>3000</v>
      </c>
      <c r="D97" s="5">
        <v>2499.9500000000003</v>
      </c>
      <c r="E97" s="5">
        <v>2499.9500000000003</v>
      </c>
      <c r="F97" s="5">
        <v>0</v>
      </c>
    </row>
    <row r="98" spans="1:6" x14ac:dyDescent="0.25">
      <c r="A98" t="s">
        <v>100</v>
      </c>
      <c r="B98" s="3">
        <v>0</v>
      </c>
      <c r="C98" s="3">
        <v>0</v>
      </c>
      <c r="D98" s="3">
        <v>708.15</v>
      </c>
      <c r="E98" s="3">
        <v>458.15</v>
      </c>
      <c r="F98" s="3">
        <v>250</v>
      </c>
    </row>
    <row r="99" spans="1:6" x14ac:dyDescent="0.25">
      <c r="A99" t="s">
        <v>101</v>
      </c>
      <c r="B99" s="3">
        <v>0</v>
      </c>
      <c r="C99" s="3">
        <v>0</v>
      </c>
      <c r="D99" s="3">
        <v>250</v>
      </c>
      <c r="E99" s="3">
        <v>0</v>
      </c>
      <c r="F99" s="3">
        <v>250</v>
      </c>
    </row>
    <row r="100" spans="1:6" x14ac:dyDescent="0.25">
      <c r="A100" s="4" t="s">
        <v>102</v>
      </c>
      <c r="B100" s="5">
        <f>SUM(B98:B99)</f>
        <v>0</v>
      </c>
      <c r="C100" s="5">
        <f t="shared" ref="C100:F100" si="12">SUM(C98:C99)</f>
        <v>0</v>
      </c>
      <c r="D100" s="5">
        <f t="shared" si="12"/>
        <v>958.15</v>
      </c>
      <c r="E100" s="5">
        <f t="shared" si="12"/>
        <v>458.15</v>
      </c>
      <c r="F100" s="5">
        <f t="shared" si="12"/>
        <v>500</v>
      </c>
    </row>
    <row r="101" spans="1:6" x14ac:dyDescent="0.25">
      <c r="A101" t="s">
        <v>103</v>
      </c>
      <c r="B101" s="3">
        <v>2239206.06</v>
      </c>
      <c r="C101" s="3">
        <v>2239206.06</v>
      </c>
      <c r="D101" s="3">
        <v>1767082.4599999997</v>
      </c>
      <c r="E101" s="3">
        <v>1188579.4299999997</v>
      </c>
      <c r="F101" s="3">
        <v>578503.03</v>
      </c>
    </row>
    <row r="102" spans="1:6" x14ac:dyDescent="0.25">
      <c r="A102" t="s">
        <v>104</v>
      </c>
      <c r="B102" s="3">
        <v>149500</v>
      </c>
      <c r="C102" s="3">
        <v>149500</v>
      </c>
      <c r="D102" s="3">
        <v>165636.53000000003</v>
      </c>
      <c r="E102" s="3">
        <v>162036.53000000003</v>
      </c>
      <c r="F102" s="3">
        <v>3600</v>
      </c>
    </row>
    <row r="103" spans="1:6" x14ac:dyDescent="0.25">
      <c r="A103" t="s">
        <v>105</v>
      </c>
      <c r="B103" s="3">
        <v>421903.82</v>
      </c>
      <c r="C103" s="3">
        <v>421903.82</v>
      </c>
      <c r="D103" s="3">
        <v>309817.25</v>
      </c>
      <c r="E103" s="3">
        <v>301529.75</v>
      </c>
      <c r="F103" s="3">
        <v>8287.5</v>
      </c>
    </row>
    <row r="104" spans="1:6" x14ac:dyDescent="0.25">
      <c r="A104" s="4" t="s">
        <v>106</v>
      </c>
      <c r="B104" s="5">
        <f>SUM(B101:B103)</f>
        <v>2810609.88</v>
      </c>
      <c r="C104" s="5">
        <f t="shared" ref="C104:F104" si="13">SUM(C101:C103)</f>
        <v>2810609.88</v>
      </c>
      <c r="D104" s="5">
        <f t="shared" si="13"/>
        <v>2242536.2399999998</v>
      </c>
      <c r="E104" s="5">
        <f t="shared" si="13"/>
        <v>1652145.7099999997</v>
      </c>
      <c r="F104" s="5">
        <f t="shared" si="13"/>
        <v>590390.53</v>
      </c>
    </row>
    <row r="105" spans="1:6" x14ac:dyDescent="0.25">
      <c r="A105" t="s">
        <v>107</v>
      </c>
      <c r="B105" s="3">
        <v>0</v>
      </c>
      <c r="C105" s="3">
        <v>0</v>
      </c>
      <c r="D105" s="3">
        <v>9111.81</v>
      </c>
      <c r="E105" s="3">
        <v>9111.81</v>
      </c>
      <c r="F105" s="3">
        <v>0</v>
      </c>
    </row>
    <row r="106" spans="1:6" x14ac:dyDescent="0.25">
      <c r="A106" t="s">
        <v>108</v>
      </c>
      <c r="B106" s="3">
        <v>0</v>
      </c>
      <c r="C106" s="3">
        <v>0</v>
      </c>
      <c r="D106" s="3">
        <v>115040.38</v>
      </c>
      <c r="E106" s="3">
        <v>115040.38</v>
      </c>
      <c r="F106" s="3">
        <v>0</v>
      </c>
    </row>
    <row r="107" spans="1:6" x14ac:dyDescent="0.25">
      <c r="A107" s="4" t="s">
        <v>109</v>
      </c>
      <c r="B107" s="5">
        <f>SUM(B105:B106)</f>
        <v>0</v>
      </c>
      <c r="C107" s="5">
        <f t="shared" ref="C107:F107" si="14">SUM(C105:C106)</f>
        <v>0</v>
      </c>
      <c r="D107" s="5">
        <f t="shared" si="14"/>
        <v>124152.19</v>
      </c>
      <c r="E107" s="5">
        <f t="shared" si="14"/>
        <v>124152.19</v>
      </c>
      <c r="F107" s="5">
        <f t="shared" si="14"/>
        <v>0</v>
      </c>
    </row>
    <row r="108" spans="1:6" x14ac:dyDescent="0.25">
      <c r="A108" t="s">
        <v>110</v>
      </c>
      <c r="B108" s="3">
        <v>0</v>
      </c>
      <c r="C108" s="3">
        <v>0</v>
      </c>
      <c r="D108" s="3">
        <v>31093.589999999997</v>
      </c>
      <c r="E108" s="3">
        <v>31093.589999999997</v>
      </c>
      <c r="F108" s="3">
        <v>0</v>
      </c>
    </row>
    <row r="109" spans="1:6" x14ac:dyDescent="0.25">
      <c r="A109" s="4" t="s">
        <v>111</v>
      </c>
      <c r="B109" s="5">
        <v>0</v>
      </c>
      <c r="C109" s="5">
        <v>0</v>
      </c>
      <c r="D109" s="5">
        <v>31093.589999999997</v>
      </c>
      <c r="E109" s="5">
        <v>31093.589999999997</v>
      </c>
      <c r="F109" s="5">
        <v>0</v>
      </c>
    </row>
    <row r="110" spans="1:6" x14ac:dyDescent="0.25">
      <c r="A110" t="s">
        <v>112</v>
      </c>
      <c r="B110" s="3">
        <v>10000</v>
      </c>
      <c r="C110" s="3">
        <v>10000</v>
      </c>
      <c r="D110" s="3">
        <v>0</v>
      </c>
      <c r="E110" s="3">
        <v>0</v>
      </c>
      <c r="F110" s="3">
        <v>0</v>
      </c>
    </row>
    <row r="111" spans="1:6" x14ac:dyDescent="0.25">
      <c r="A111" t="s">
        <v>113</v>
      </c>
      <c r="B111" s="3">
        <v>612601.91</v>
      </c>
      <c r="C111" s="3">
        <v>612601.91</v>
      </c>
      <c r="D111" s="3">
        <v>2291001.71</v>
      </c>
      <c r="E111" s="3">
        <v>2291001.71</v>
      </c>
      <c r="F111" s="3">
        <v>0</v>
      </c>
    </row>
    <row r="112" spans="1:6" x14ac:dyDescent="0.25">
      <c r="A112" t="s">
        <v>114</v>
      </c>
      <c r="B112" s="3">
        <v>0</v>
      </c>
      <c r="C112" s="3">
        <v>0</v>
      </c>
      <c r="D112" s="3">
        <v>0</v>
      </c>
      <c r="E112" s="3">
        <v>0</v>
      </c>
      <c r="F112" s="3">
        <v>0</v>
      </c>
    </row>
    <row r="113" spans="1:6" x14ac:dyDescent="0.25">
      <c r="A113" t="s">
        <v>115</v>
      </c>
      <c r="B113" s="3">
        <v>0</v>
      </c>
      <c r="C113" s="3">
        <v>0</v>
      </c>
      <c r="D113" s="3">
        <v>1430000</v>
      </c>
      <c r="E113" s="3">
        <v>1430000</v>
      </c>
      <c r="F113" s="3">
        <v>0</v>
      </c>
    </row>
    <row r="114" spans="1:6" x14ac:dyDescent="0.25">
      <c r="A114" t="s">
        <v>116</v>
      </c>
      <c r="B114" s="3">
        <v>0</v>
      </c>
      <c r="C114" s="3">
        <v>0</v>
      </c>
      <c r="D114" s="3">
        <v>41800</v>
      </c>
      <c r="E114" s="3">
        <v>41800</v>
      </c>
      <c r="F114" s="3">
        <v>0</v>
      </c>
    </row>
    <row r="115" spans="1:6" x14ac:dyDescent="0.25">
      <c r="A115" t="s">
        <v>117</v>
      </c>
      <c r="B115" s="3">
        <v>0</v>
      </c>
      <c r="C115" s="3">
        <v>413305.69</v>
      </c>
      <c r="D115" s="3">
        <v>1577333.69</v>
      </c>
      <c r="E115" s="3">
        <v>1577333.69</v>
      </c>
      <c r="F115" s="3">
        <v>0</v>
      </c>
    </row>
    <row r="116" spans="1:6" x14ac:dyDescent="0.25">
      <c r="A116" s="4" t="s">
        <v>118</v>
      </c>
      <c r="B116" s="5">
        <f>SUM(B110:B115)</f>
        <v>622601.91</v>
      </c>
      <c r="C116" s="5">
        <f t="shared" ref="C116:F116" si="15">SUM(C110:C115)</f>
        <v>1035907.6000000001</v>
      </c>
      <c r="D116" s="5">
        <f t="shared" si="15"/>
        <v>5340135.4000000004</v>
      </c>
      <c r="E116" s="5">
        <f t="shared" si="15"/>
        <v>5340135.4000000004</v>
      </c>
      <c r="F116" s="5">
        <f t="shared" si="15"/>
        <v>0</v>
      </c>
    </row>
    <row r="117" spans="1:6" x14ac:dyDescent="0.25">
      <c r="A117" t="s">
        <v>119</v>
      </c>
      <c r="B117" s="3">
        <v>0</v>
      </c>
      <c r="C117" s="3">
        <v>59881.95</v>
      </c>
      <c r="D117" s="3">
        <v>542166.76</v>
      </c>
      <c r="E117" s="3">
        <v>542166.76</v>
      </c>
      <c r="F117" s="3">
        <v>0</v>
      </c>
    </row>
    <row r="118" spans="1:6" x14ac:dyDescent="0.25">
      <c r="A118" s="4" t="s">
        <v>120</v>
      </c>
      <c r="B118" s="5">
        <v>0</v>
      </c>
      <c r="C118" s="5">
        <v>59881.95</v>
      </c>
      <c r="D118" s="5">
        <v>542166.76</v>
      </c>
      <c r="E118" s="5">
        <v>542166.76</v>
      </c>
      <c r="F118" s="5">
        <v>0</v>
      </c>
    </row>
    <row r="119" spans="1:6" x14ac:dyDescent="0.25">
      <c r="A119" t="s">
        <v>121</v>
      </c>
      <c r="B119" s="3">
        <v>6026166.5899999999</v>
      </c>
      <c r="C119" s="3">
        <v>6026166.5899999999</v>
      </c>
      <c r="D119" s="3">
        <v>17690096.670000002</v>
      </c>
      <c r="E119" s="3">
        <v>17690096.670000002</v>
      </c>
      <c r="F119" s="3">
        <v>0</v>
      </c>
    </row>
    <row r="120" spans="1:6" x14ac:dyDescent="0.25">
      <c r="A120" t="s">
        <v>122</v>
      </c>
      <c r="B120" s="3">
        <v>0</v>
      </c>
      <c r="C120" s="3">
        <v>104897.11</v>
      </c>
      <c r="D120" s="3">
        <v>-116691.23000000001</v>
      </c>
      <c r="E120" s="3">
        <v>-116691.23000000001</v>
      </c>
      <c r="F120" s="3">
        <v>0</v>
      </c>
    </row>
    <row r="121" spans="1:6" x14ac:dyDescent="0.25">
      <c r="A121" s="4" t="s">
        <v>123</v>
      </c>
      <c r="B121" s="5">
        <f>SUM(B119:B120)</f>
        <v>6026166.5899999999</v>
      </c>
      <c r="C121" s="5">
        <f t="shared" ref="C121:F121" si="16">SUM(C119:C120)</f>
        <v>6131063.7000000002</v>
      </c>
      <c r="D121" s="5">
        <f t="shared" si="16"/>
        <v>17573405.440000001</v>
      </c>
      <c r="E121" s="5">
        <f t="shared" si="16"/>
        <v>17573405.440000001</v>
      </c>
      <c r="F121" s="5">
        <f t="shared" si="16"/>
        <v>0</v>
      </c>
    </row>
    <row r="122" spans="1:6" x14ac:dyDescent="0.25">
      <c r="A122" t="s">
        <v>124</v>
      </c>
      <c r="B122" s="3">
        <v>3430250</v>
      </c>
      <c r="C122" s="3">
        <v>3430250</v>
      </c>
      <c r="D122" s="3">
        <v>3430250</v>
      </c>
      <c r="E122" s="3">
        <v>3430250</v>
      </c>
      <c r="F122" s="3">
        <v>0</v>
      </c>
    </row>
    <row r="123" spans="1:6" x14ac:dyDescent="0.25">
      <c r="A123" t="s">
        <v>125</v>
      </c>
      <c r="B123" s="3">
        <v>5426606</v>
      </c>
      <c r="C123" s="3">
        <v>5426606</v>
      </c>
      <c r="D123" s="3">
        <v>6733078.1999999993</v>
      </c>
      <c r="E123" s="3">
        <v>6733078.1999999993</v>
      </c>
      <c r="F123" s="3">
        <v>0</v>
      </c>
    </row>
    <row r="124" spans="1:6" x14ac:dyDescent="0.25">
      <c r="A124" t="s">
        <v>126</v>
      </c>
      <c r="B124" s="3">
        <v>0</v>
      </c>
      <c r="C124" s="3">
        <v>101018.78</v>
      </c>
      <c r="D124" s="3">
        <v>108100.58</v>
      </c>
      <c r="E124" s="3">
        <v>108100.58</v>
      </c>
      <c r="F124" s="3">
        <v>0</v>
      </c>
    </row>
    <row r="125" spans="1:6" x14ac:dyDescent="0.25">
      <c r="A125" s="4" t="s">
        <v>127</v>
      </c>
      <c r="B125" s="5">
        <f>SUM(B122:B124)</f>
        <v>8856856</v>
      </c>
      <c r="C125" s="5">
        <f t="shared" ref="C125:F125" si="17">SUM(C122:C124)</f>
        <v>8957874.7799999993</v>
      </c>
      <c r="D125" s="5">
        <f t="shared" si="17"/>
        <v>10271428.779999999</v>
      </c>
      <c r="E125" s="5">
        <f t="shared" si="17"/>
        <v>10271428.779999999</v>
      </c>
      <c r="F125" s="5">
        <f t="shared" si="17"/>
        <v>0</v>
      </c>
    </row>
    <row r="126" spans="1:6" x14ac:dyDescent="0.25">
      <c r="A126" t="s">
        <v>128</v>
      </c>
      <c r="B126" s="3">
        <v>0</v>
      </c>
      <c r="C126" s="3">
        <v>0</v>
      </c>
      <c r="D126" s="3">
        <v>-497.79</v>
      </c>
      <c r="E126" s="3">
        <v>-497.79</v>
      </c>
      <c r="F126" s="3">
        <v>0</v>
      </c>
    </row>
    <row r="127" spans="1:6" x14ac:dyDescent="0.25">
      <c r="A127" s="4" t="s">
        <v>129</v>
      </c>
      <c r="B127" s="3">
        <v>0</v>
      </c>
      <c r="C127" s="3">
        <v>0</v>
      </c>
      <c r="D127" s="3">
        <v>-497.79</v>
      </c>
      <c r="E127" s="3">
        <v>-497.79</v>
      </c>
      <c r="F127" s="3">
        <v>0</v>
      </c>
    </row>
    <row r="128" spans="1:6" x14ac:dyDescent="0.25">
      <c r="A128" t="s">
        <v>130</v>
      </c>
      <c r="B128" s="3">
        <v>30000</v>
      </c>
      <c r="C128" s="3">
        <v>30000</v>
      </c>
      <c r="D128" s="3">
        <v>53422.5</v>
      </c>
      <c r="E128" s="3">
        <v>53422.5</v>
      </c>
      <c r="F128" s="3">
        <v>0</v>
      </c>
    </row>
    <row r="129" spans="1:6" x14ac:dyDescent="0.25">
      <c r="A129" s="4" t="s">
        <v>131</v>
      </c>
      <c r="B129" s="5">
        <v>30000</v>
      </c>
      <c r="C129" s="5">
        <v>30000</v>
      </c>
      <c r="D129" s="5">
        <v>53422.5</v>
      </c>
      <c r="E129" s="5">
        <v>53422.5</v>
      </c>
      <c r="F129" s="5">
        <v>0</v>
      </c>
    </row>
    <row r="130" spans="1:6" x14ac:dyDescent="0.25">
      <c r="A130" t="s">
        <v>132</v>
      </c>
      <c r="B130" s="3">
        <v>505000</v>
      </c>
      <c r="C130" s="3">
        <v>532087.07999999996</v>
      </c>
      <c r="D130" s="3">
        <v>669464.03999999992</v>
      </c>
      <c r="E130" s="3">
        <v>669464.03999999992</v>
      </c>
      <c r="F130" s="3">
        <v>0</v>
      </c>
    </row>
    <row r="131" spans="1:6" x14ac:dyDescent="0.25">
      <c r="A131" s="4" t="s">
        <v>133</v>
      </c>
      <c r="B131" s="5">
        <v>505000</v>
      </c>
      <c r="C131" s="5">
        <v>532087.07999999996</v>
      </c>
      <c r="D131" s="5">
        <v>669464.03999999992</v>
      </c>
      <c r="E131" s="5">
        <v>669464.03999999992</v>
      </c>
      <c r="F131" s="5">
        <v>0</v>
      </c>
    </row>
    <row r="132" spans="1:6" x14ac:dyDescent="0.25">
      <c r="A132" t="s">
        <v>134</v>
      </c>
      <c r="B132" s="3">
        <v>7912000</v>
      </c>
      <c r="C132" s="3">
        <v>7912000</v>
      </c>
      <c r="D132" s="3">
        <v>0</v>
      </c>
      <c r="E132" s="3">
        <v>0</v>
      </c>
      <c r="F132" s="3">
        <v>0</v>
      </c>
    </row>
    <row r="133" spans="1:6" x14ac:dyDescent="0.25">
      <c r="A133" t="s">
        <v>135</v>
      </c>
      <c r="B133" s="3">
        <v>1902565.83</v>
      </c>
      <c r="C133" s="3">
        <v>1902565.83</v>
      </c>
      <c r="D133" s="3">
        <v>3685262.31</v>
      </c>
      <c r="E133" s="3">
        <v>3685262.31</v>
      </c>
      <c r="F133" s="3">
        <v>0</v>
      </c>
    </row>
    <row r="134" spans="1:6" x14ac:dyDescent="0.25">
      <c r="A134" t="s">
        <v>136</v>
      </c>
      <c r="B134" s="3">
        <v>21000000</v>
      </c>
      <c r="C134" s="3">
        <v>21000000</v>
      </c>
      <c r="D134" s="3">
        <v>14577644.07</v>
      </c>
      <c r="E134" s="3">
        <v>14577644.07</v>
      </c>
      <c r="F134" s="3">
        <v>0</v>
      </c>
    </row>
    <row r="135" spans="1:6" x14ac:dyDescent="0.25">
      <c r="A135" t="s">
        <v>137</v>
      </c>
      <c r="B135" s="3">
        <v>0</v>
      </c>
      <c r="C135" s="3">
        <v>54905.11</v>
      </c>
      <c r="D135" s="3">
        <v>101666.02</v>
      </c>
      <c r="E135" s="3">
        <v>101666.02</v>
      </c>
      <c r="F135" s="3">
        <v>0</v>
      </c>
    </row>
    <row r="136" spans="1:6" x14ac:dyDescent="0.25">
      <c r="A136" s="4" t="s">
        <v>138</v>
      </c>
      <c r="B136" s="5">
        <f>SUM(B132:B135)</f>
        <v>30814565.829999998</v>
      </c>
      <c r="C136" s="5">
        <f t="shared" ref="C136:F136" si="18">SUM(C132:C135)</f>
        <v>30869470.939999998</v>
      </c>
      <c r="D136" s="5">
        <f t="shared" si="18"/>
        <v>18364572.399999999</v>
      </c>
      <c r="E136" s="5">
        <f t="shared" si="18"/>
        <v>18364572.399999999</v>
      </c>
      <c r="F136" s="5">
        <f t="shared" si="18"/>
        <v>0</v>
      </c>
    </row>
    <row r="137" spans="1:6" x14ac:dyDescent="0.25">
      <c r="A137" t="s">
        <v>139</v>
      </c>
      <c r="B137" s="3">
        <v>68958.53</v>
      </c>
      <c r="C137" s="3">
        <v>68958.53</v>
      </c>
      <c r="D137" s="3">
        <v>20400</v>
      </c>
      <c r="E137" s="3">
        <v>20400</v>
      </c>
      <c r="F137" s="3">
        <v>0</v>
      </c>
    </row>
    <row r="138" spans="1:6" x14ac:dyDescent="0.25">
      <c r="A138" t="s">
        <v>140</v>
      </c>
      <c r="B138" s="3">
        <v>70723.649999999994</v>
      </c>
      <c r="C138" s="3">
        <v>70723.649999999994</v>
      </c>
      <c r="D138" s="3">
        <v>12450</v>
      </c>
      <c r="E138" s="3">
        <v>12450</v>
      </c>
      <c r="F138" s="3">
        <v>0</v>
      </c>
    </row>
    <row r="139" spans="1:6" x14ac:dyDescent="0.25">
      <c r="A139" s="4" t="s">
        <v>141</v>
      </c>
      <c r="B139" s="5">
        <f>SUM(B137:B138)</f>
        <v>139682.18</v>
      </c>
      <c r="C139" s="5">
        <f t="shared" ref="C139:F139" si="19">SUM(C137:C138)</f>
        <v>139682.18</v>
      </c>
      <c r="D139" s="5">
        <f t="shared" si="19"/>
        <v>32850</v>
      </c>
      <c r="E139" s="5">
        <f t="shared" si="19"/>
        <v>32850</v>
      </c>
      <c r="F139" s="5">
        <f t="shared" si="19"/>
        <v>0</v>
      </c>
    </row>
    <row r="140" spans="1:6" x14ac:dyDescent="0.25">
      <c r="A140" t="s">
        <v>142</v>
      </c>
      <c r="B140" s="3">
        <v>22615.51</v>
      </c>
      <c r="C140" s="3">
        <v>22615.51</v>
      </c>
      <c r="D140" s="3">
        <v>0</v>
      </c>
      <c r="E140" s="3">
        <v>0</v>
      </c>
      <c r="F140" s="3">
        <v>0</v>
      </c>
    </row>
    <row r="141" spans="1:6" x14ac:dyDescent="0.25">
      <c r="A141" s="4" t="s">
        <v>143</v>
      </c>
      <c r="B141" s="5">
        <v>22615.51</v>
      </c>
      <c r="C141" s="5">
        <v>22615.51</v>
      </c>
      <c r="D141" s="5">
        <v>0</v>
      </c>
      <c r="E141" s="5">
        <v>0</v>
      </c>
      <c r="F141" s="5">
        <v>0</v>
      </c>
    </row>
    <row r="142" spans="1:6" x14ac:dyDescent="0.25">
      <c r="A142" t="s">
        <v>144</v>
      </c>
      <c r="B142" s="3">
        <v>959961.59999999998</v>
      </c>
      <c r="C142" s="3">
        <v>959961.59999999998</v>
      </c>
      <c r="D142" s="3">
        <v>0</v>
      </c>
      <c r="E142" s="3">
        <v>0</v>
      </c>
      <c r="F142" s="3">
        <v>0</v>
      </c>
    </row>
    <row r="143" spans="1:6" x14ac:dyDescent="0.25">
      <c r="A143" t="s">
        <v>145</v>
      </c>
      <c r="B143" s="3">
        <v>29956633.639999997</v>
      </c>
      <c r="C143" s="3">
        <v>50687717.030000001</v>
      </c>
      <c r="D143" s="3">
        <v>0</v>
      </c>
      <c r="E143" s="3">
        <v>0</v>
      </c>
      <c r="F143" s="3">
        <v>0</v>
      </c>
    </row>
    <row r="144" spans="1:6" x14ac:dyDescent="0.25">
      <c r="A144" s="4" t="s">
        <v>146</v>
      </c>
      <c r="B144" s="5">
        <f>SUM(B142:B143)</f>
        <v>30916595.239999998</v>
      </c>
      <c r="C144" s="5">
        <f t="shared" ref="C144:F144" si="20">SUM(C142:C143)</f>
        <v>51647678.630000003</v>
      </c>
      <c r="D144" s="5">
        <f t="shared" si="20"/>
        <v>0</v>
      </c>
      <c r="E144" s="5">
        <f t="shared" si="20"/>
        <v>0</v>
      </c>
      <c r="F144" s="5">
        <f t="shared" si="20"/>
        <v>0</v>
      </c>
    </row>
    <row r="145" spans="1:6" x14ac:dyDescent="0.25">
      <c r="A145" t="s">
        <v>147</v>
      </c>
      <c r="B145" s="3">
        <v>0</v>
      </c>
      <c r="C145" s="3">
        <v>0</v>
      </c>
      <c r="D145" s="3">
        <v>4030681.73</v>
      </c>
      <c r="E145" s="3">
        <v>4030681.73</v>
      </c>
      <c r="F145" s="3">
        <v>0</v>
      </c>
    </row>
    <row r="146" spans="1:6" x14ac:dyDescent="0.25">
      <c r="A146" s="4" t="s">
        <v>148</v>
      </c>
      <c r="B146" s="5">
        <v>0</v>
      </c>
      <c r="C146" s="5">
        <v>0</v>
      </c>
      <c r="D146" s="5">
        <v>4030681.73</v>
      </c>
      <c r="E146" s="5">
        <v>4030681.73</v>
      </c>
      <c r="F146" s="5">
        <v>0</v>
      </c>
    </row>
    <row r="147" spans="1:6" x14ac:dyDescent="0.25">
      <c r="A147" s="6" t="s">
        <v>149</v>
      </c>
      <c r="B147" s="5">
        <v>414311431.69999993</v>
      </c>
      <c r="C147" s="5">
        <v>439393383.39999998</v>
      </c>
      <c r="D147" s="5">
        <v>403785040.86999977</v>
      </c>
      <c r="E147" s="5">
        <v>373965538.33999979</v>
      </c>
      <c r="F147" s="5">
        <v>29819502.529999994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Liquidación Pres. Ingresos</vt:lpstr>
    </vt:vector>
  </TitlesOfParts>
  <Company>Universidad Politecnica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Isabel Gómez Gutiérrez</dc:creator>
  <cp:lastModifiedBy>Rosa Isabel Gómez Gutiérrez</cp:lastModifiedBy>
  <dcterms:created xsi:type="dcterms:W3CDTF">2026-07-02T08:58:49Z</dcterms:created>
  <dcterms:modified xsi:type="dcterms:W3CDTF">2026-07-02T08:59:31Z</dcterms:modified>
</cp:coreProperties>
</file>