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0800"/>
  </bookViews>
  <sheets>
    <sheet name="INFORME" sheetId="1" r:id="rId1"/>
  </sheets>
  <calcPr calcId="125725"/>
</workbook>
</file>

<file path=xl/calcChain.xml><?xml version="1.0" encoding="utf-8"?>
<calcChain xmlns="http://schemas.openxmlformats.org/spreadsheetml/2006/main">
  <c r="D8" i="1"/>
  <c r="D13"/>
  <c r="D18"/>
  <c r="D21" s="1"/>
  <c r="D24" s="1"/>
</calcChain>
</file>

<file path=xl/sharedStrings.xml><?xml version="1.0" encoding="utf-8"?>
<sst xmlns="http://schemas.openxmlformats.org/spreadsheetml/2006/main" count="34" uniqueCount="30">
  <si>
    <t>ESTADO DEL REMANENTE DE TESORERÍA</t>
  </si>
  <si>
    <t>Número de cuentas</t>
  </si>
  <si>
    <t>EJERCICIO 2016</t>
  </si>
  <si>
    <t>EJERCICIO 2015</t>
  </si>
  <si>
    <t>57, 556</t>
  </si>
  <si>
    <t>1. (+) Fondos líquidos</t>
  </si>
  <si>
    <t>2. (+) Derechos pendientes de cobro</t>
  </si>
  <si>
    <t>430</t>
  </si>
  <si>
    <t>(+) Del Presupuesto corriente.</t>
  </si>
  <si>
    <t>431</t>
  </si>
  <si>
    <t>(+) De presupuestos cerrados</t>
  </si>
  <si>
    <t>246, 247, 260, 265, 440, 442, 449, 456, 470, 471, 472, 537, 538, 550, 565, 566</t>
  </si>
  <si>
    <t>(+) De operaciones no presupuestarias</t>
  </si>
  <si>
    <t>435, 436</t>
  </si>
  <si>
    <t>(+) De operaciones comerciales</t>
  </si>
  <si>
    <t>3. (-) Obligaciones pendientes de pago</t>
  </si>
  <si>
    <t>400</t>
  </si>
  <si>
    <t>401</t>
  </si>
  <si>
    <t>167, 168, 180, 185, 410, 412, 417, 419, 453, 456, 475, 476, 477, 517, 518, 550, 560, 561</t>
  </si>
  <si>
    <t>405, 406</t>
  </si>
  <si>
    <t>4. (+) Partidas pendientes de aplicación</t>
  </si>
  <si>
    <t>554, 559</t>
  </si>
  <si>
    <t>(-) Cobros realizados pendientes de aplicación definitiva</t>
  </si>
  <si>
    <t>555, 5581, 5585</t>
  </si>
  <si>
    <t>(+) Pagos realizados pendientes de aplicación definitiva</t>
  </si>
  <si>
    <t>I. Remanente de tesorería total (1+2+3+4)</t>
  </si>
  <si>
    <t>II. Exceso de financiación afectada</t>
  </si>
  <si>
    <t>295, 298, 490, 595, 598</t>
  </si>
  <si>
    <t>III. Saldos de dudoso cobro</t>
  </si>
  <si>
    <t>IV. Remanente de tesorería no afectado (I-II-III)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</si>
</sst>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4" fillId="3" borderId="1" xfId="0" applyNumberFormat="1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vertical="center" wrapText="1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" fontId="9" fillId="5" borderId="1" xfId="1" applyNumberFormat="1" applyFont="1" applyFill="1" applyBorder="1" applyAlignment="1">
      <alignment horizontal="right" vertical="center"/>
    </xf>
    <xf numFmtId="4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352425</xdr:colOff>
      <xdr:row>3</xdr:row>
      <xdr:rowOff>76200</xdr:rowOff>
    </xdr:to>
    <xdr:pic>
      <xdr:nvPicPr>
        <xdr:cNvPr id="2" name="Imagen 1" descr="UPM_CAMP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7240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workbookViewId="0">
      <selection activeCell="D8" sqref="D8"/>
    </sheetView>
  </sheetViews>
  <sheetFormatPr baseColWidth="10" defaultRowHeight="15.75"/>
  <cols>
    <col min="1" max="1" width="21.140625" style="1" customWidth="1"/>
    <col min="2" max="2" width="51.28515625" style="1" customWidth="1"/>
    <col min="3" max="3" width="17" style="2" customWidth="1"/>
    <col min="4" max="4" width="20.42578125" style="2" customWidth="1"/>
    <col min="5" max="5" width="14" style="1" customWidth="1"/>
    <col min="6" max="6" width="15" style="1" customWidth="1"/>
    <col min="7" max="8" width="14.85546875" style="1" bestFit="1" customWidth="1"/>
    <col min="9" max="9" width="14.140625" style="1" bestFit="1" customWidth="1"/>
    <col min="10" max="16384" width="11.42578125" style="1"/>
  </cols>
  <sheetData>
    <row r="3" spans="1:9" ht="72" customHeight="1"/>
    <row r="4" spans="1:9" ht="24.75" customHeight="1">
      <c r="A4" s="17" t="s">
        <v>0</v>
      </c>
      <c r="B4" s="17"/>
      <c r="C4" s="17"/>
      <c r="D4" s="17"/>
      <c r="E4" s="17"/>
      <c r="F4" s="17"/>
    </row>
    <row r="5" spans="1:9" ht="14.25" customHeight="1">
      <c r="A5" s="16"/>
      <c r="B5" s="16"/>
      <c r="C5" s="16"/>
      <c r="D5" s="16"/>
      <c r="E5" s="16"/>
      <c r="F5" s="16"/>
    </row>
    <row r="6" spans="1:9">
      <c r="A6" s="3" t="s">
        <v>1</v>
      </c>
      <c r="B6" s="4"/>
      <c r="C6" s="18" t="s">
        <v>2</v>
      </c>
      <c r="D6" s="19"/>
      <c r="E6" s="18" t="s">
        <v>3</v>
      </c>
      <c r="F6" s="19"/>
    </row>
    <row r="7" spans="1:9">
      <c r="A7" s="5" t="s">
        <v>4</v>
      </c>
      <c r="B7" s="4" t="s">
        <v>5</v>
      </c>
      <c r="C7" s="6"/>
      <c r="D7" s="7">
        <v>56701152.530000016</v>
      </c>
      <c r="E7" s="7"/>
      <c r="F7" s="8"/>
    </row>
    <row r="8" spans="1:9" ht="20.100000000000001" customHeight="1">
      <c r="A8" s="3"/>
      <c r="B8" s="4" t="s">
        <v>6</v>
      </c>
      <c r="C8" s="9"/>
      <c r="D8" s="7">
        <f>SUM(C9:C12)</f>
        <v>109895625.97</v>
      </c>
      <c r="E8" s="7"/>
      <c r="F8" s="8"/>
    </row>
    <row r="9" spans="1:9" ht="15" customHeight="1">
      <c r="A9" s="10" t="s">
        <v>7</v>
      </c>
      <c r="B9" s="11" t="s">
        <v>8</v>
      </c>
      <c r="C9" s="12">
        <v>40068636.969999999</v>
      </c>
      <c r="D9" s="13"/>
      <c r="E9" s="12"/>
      <c r="F9" s="12"/>
    </row>
    <row r="10" spans="1:9" ht="15" customHeight="1">
      <c r="A10" s="10" t="s">
        <v>9</v>
      </c>
      <c r="B10" s="11" t="s">
        <v>10</v>
      </c>
      <c r="C10" s="12">
        <v>22888740.75</v>
      </c>
      <c r="D10" s="13"/>
      <c r="E10" s="12"/>
      <c r="F10" s="12"/>
    </row>
    <row r="11" spans="1:9" ht="51">
      <c r="A11" s="10" t="s">
        <v>11</v>
      </c>
      <c r="B11" s="11" t="s">
        <v>12</v>
      </c>
      <c r="C11" s="12">
        <v>46938248.25</v>
      </c>
      <c r="D11" s="13"/>
      <c r="E11" s="12"/>
      <c r="F11" s="12"/>
      <c r="G11" s="15"/>
      <c r="I11" s="15"/>
    </row>
    <row r="12" spans="1:9" ht="15" customHeight="1">
      <c r="A12" s="10" t="s">
        <v>13</v>
      </c>
      <c r="B12" s="11" t="s">
        <v>14</v>
      </c>
      <c r="C12" s="12">
        <v>0</v>
      </c>
      <c r="D12" s="13"/>
      <c r="E12" s="12"/>
      <c r="F12" s="12"/>
    </row>
    <row r="13" spans="1:9" ht="20.100000000000001" customHeight="1">
      <c r="A13" s="3"/>
      <c r="B13" s="4" t="s">
        <v>15</v>
      </c>
      <c r="C13" s="9"/>
      <c r="D13" s="7">
        <f>SUM(C14:C17)</f>
        <v>32124860.559999999</v>
      </c>
      <c r="E13" s="7"/>
      <c r="F13" s="8"/>
    </row>
    <row r="14" spans="1:9" ht="15" customHeight="1">
      <c r="A14" s="10" t="s">
        <v>16</v>
      </c>
      <c r="B14" s="11" t="s">
        <v>8</v>
      </c>
      <c r="C14" s="12">
        <v>17305826.18</v>
      </c>
      <c r="D14" s="13"/>
      <c r="E14" s="12"/>
      <c r="F14" s="12"/>
    </row>
    <row r="15" spans="1:9" ht="15" customHeight="1">
      <c r="A15" s="10" t="s">
        <v>17</v>
      </c>
      <c r="B15" s="11" t="s">
        <v>10</v>
      </c>
      <c r="C15" s="12">
        <v>7081.97</v>
      </c>
      <c r="D15" s="13"/>
      <c r="E15" s="12"/>
      <c r="F15" s="12"/>
    </row>
    <row r="16" spans="1:9" ht="51">
      <c r="A16" s="10" t="s">
        <v>18</v>
      </c>
      <c r="B16" s="11" t="s">
        <v>12</v>
      </c>
      <c r="C16" s="12">
        <v>14811952.41</v>
      </c>
      <c r="D16" s="13"/>
      <c r="E16" s="12"/>
      <c r="F16" s="12"/>
    </row>
    <row r="17" spans="1:8" ht="15" customHeight="1">
      <c r="A17" s="10" t="s">
        <v>19</v>
      </c>
      <c r="B17" s="11" t="s">
        <v>14</v>
      </c>
      <c r="C17" s="12">
        <v>0</v>
      </c>
      <c r="D17" s="13"/>
      <c r="E17" s="12"/>
      <c r="F17" s="12"/>
    </row>
    <row r="18" spans="1:8" ht="20.100000000000001" customHeight="1">
      <c r="A18" s="3"/>
      <c r="B18" s="4" t="s">
        <v>20</v>
      </c>
      <c r="C18" s="9"/>
      <c r="D18" s="7">
        <f>-C19+C20</f>
        <v>-2498395.98</v>
      </c>
      <c r="E18" s="7"/>
      <c r="F18" s="8"/>
    </row>
    <row r="19" spans="1:8" ht="15" customHeight="1">
      <c r="A19" s="10" t="s">
        <v>21</v>
      </c>
      <c r="B19" s="11" t="s">
        <v>22</v>
      </c>
      <c r="C19" s="14">
        <v>3886976.91</v>
      </c>
      <c r="D19" s="13"/>
      <c r="E19" s="12"/>
      <c r="F19" s="12"/>
    </row>
    <row r="20" spans="1:8" ht="15" customHeight="1">
      <c r="A20" s="10" t="s">
        <v>23</v>
      </c>
      <c r="B20" s="11" t="s">
        <v>24</v>
      </c>
      <c r="C20" s="12">
        <v>1388580.9300000002</v>
      </c>
      <c r="D20" s="13"/>
      <c r="E20" s="12"/>
      <c r="F20" s="12"/>
    </row>
    <row r="21" spans="1:8" ht="20.100000000000001" customHeight="1">
      <c r="A21" s="3"/>
      <c r="B21" s="4" t="s">
        <v>25</v>
      </c>
      <c r="C21" s="9"/>
      <c r="D21" s="7">
        <f>D7+D8-D13+D18</f>
        <v>131973521.95999999</v>
      </c>
      <c r="E21" s="7"/>
      <c r="F21" s="8"/>
      <c r="H21" s="15"/>
    </row>
    <row r="22" spans="1:8" ht="20.100000000000001" customHeight="1">
      <c r="A22" s="3"/>
      <c r="B22" s="4" t="s">
        <v>26</v>
      </c>
      <c r="C22" s="9"/>
      <c r="D22" s="7">
        <v>104595509.94</v>
      </c>
      <c r="E22" s="7"/>
      <c r="F22" s="8"/>
    </row>
    <row r="23" spans="1:8">
      <c r="A23" s="3" t="s">
        <v>27</v>
      </c>
      <c r="B23" s="4" t="s">
        <v>28</v>
      </c>
      <c r="C23" s="9"/>
      <c r="D23" s="7">
        <v>35313199.170000002</v>
      </c>
      <c r="E23" s="7"/>
      <c r="F23" s="8"/>
    </row>
    <row r="24" spans="1:8" ht="26.25" customHeight="1">
      <c r="A24" s="3"/>
      <c r="B24" s="4" t="s">
        <v>29</v>
      </c>
      <c r="C24" s="9"/>
      <c r="D24" s="7">
        <f>D21-D22-D23</f>
        <v>-7935187.150000006</v>
      </c>
      <c r="E24" s="7"/>
      <c r="F24" s="8"/>
    </row>
    <row r="25" spans="1:8">
      <c r="D25" s="15"/>
    </row>
  </sheetData>
  <mergeCells count="3">
    <mergeCell ref="A4:F4"/>
    <mergeCell ref="C6:D6"/>
    <mergeCell ref="E6:F6"/>
  </mergeCells>
  <pageMargins left="0.70866141732283472" right="0.70866141732283472" top="0" bottom="0.74803149606299213" header="0.31496062992125984" footer="0.31496062992125984"/>
  <pageSetup paperSize="9" scale="95" orientation="landscape" r:id="rId1"/>
  <ignoredErrors>
    <ignoredError sqref="B8:D21 B23:D24 B22:C22" unlockedFormula="1"/>
    <ignoredError sqref="A9:A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>Universidad Politecnica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ester.lopez</dc:creator>
  <cp:lastModifiedBy>ester.lopez</cp:lastModifiedBy>
  <cp:lastPrinted>2017-05-31T08:27:38Z</cp:lastPrinted>
  <dcterms:created xsi:type="dcterms:W3CDTF">2017-05-31T07:16:56Z</dcterms:created>
  <dcterms:modified xsi:type="dcterms:W3CDTF">2017-11-21T11:37:39Z</dcterms:modified>
</cp:coreProperties>
</file>