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7935" activeTab="0"/>
  </bookViews>
  <sheets>
    <sheet name="BALANCE 2018" sheetId="1" r:id="rId1"/>
  </sheets>
  <definedNames>
    <definedName name="_xlnm.Print_Area" localSheetId="0">'BALANCE 2018'!$A$1:$L$35</definedName>
  </definedNames>
  <calcPr fullCalcOnLoad="1"/>
</workbook>
</file>

<file path=xl/sharedStrings.xml><?xml version="1.0" encoding="utf-8"?>
<sst xmlns="http://schemas.openxmlformats.org/spreadsheetml/2006/main" count="95" uniqueCount="86">
  <si>
    <t>UNIVERSIDAD POLITECNICA DE MADRID</t>
  </si>
  <si>
    <t>BALANCE</t>
  </si>
  <si>
    <t>EJERCICIO</t>
  </si>
  <si>
    <t>2018</t>
  </si>
  <si>
    <t>FECHA 31/12/2018</t>
  </si>
  <si>
    <t>Nº CTAS</t>
  </si>
  <si>
    <t>ACTIVO</t>
  </si>
  <si>
    <t>NOTAS EN MEMORIA</t>
  </si>
  <si>
    <t>PATRIMONIO NETO Y PASIVO</t>
  </si>
  <si>
    <t>A) Activo no corriente</t>
  </si>
  <si>
    <t>A) Patrimonio neto</t>
  </si>
  <si>
    <t>I. Inmovilizado intangible</t>
  </si>
  <si>
    <t>100</t>
  </si>
  <si>
    <t>I. Patrimonio aportado</t>
  </si>
  <si>
    <t>200, 201, (2800), (2801)</t>
  </si>
  <si>
    <t>1. Inversión en investigación y desarrollo</t>
  </si>
  <si>
    <t>II. Patrimonio generado</t>
  </si>
  <si>
    <t>206, (2806), (2906)</t>
  </si>
  <si>
    <t>3. Aplicaciones informáticas</t>
  </si>
  <si>
    <t>120</t>
  </si>
  <si>
    <t>1. Resultados de ejercicio anteriores</t>
  </si>
  <si>
    <t>207, (2807), (2907)</t>
  </si>
  <si>
    <t>4. Inversiones sobre activos utilizados en régimen de arrendamiento o cedidos</t>
  </si>
  <si>
    <t>129</t>
  </si>
  <si>
    <t>2. Resultados de ejercicio</t>
  </si>
  <si>
    <t>II. Inmovilizado material</t>
  </si>
  <si>
    <t>130, 131, 132</t>
  </si>
  <si>
    <t>IV. Otros incrementos patrimoniales pendientes de imputación a resultados</t>
  </si>
  <si>
    <t>210, (2810), (2910), (2990)</t>
  </si>
  <si>
    <t>1. Terrenos</t>
  </si>
  <si>
    <t>B) Pasivo no corriente</t>
  </si>
  <si>
    <t>211, (2811), (2911), (2991)</t>
  </si>
  <si>
    <t>2. Construcciones</t>
  </si>
  <si>
    <t>14</t>
  </si>
  <si>
    <t>I. Provisiones a largo plazo</t>
  </si>
  <si>
    <t>214, 215, 216, 217, 218, 219, (2814), (2815), (2816), (2817), (2818), (2819), (2914), (2915), (2916), (2917), (2918), (2919), (2999)</t>
  </si>
  <si>
    <t>5. Otro inmovilizado material</t>
  </si>
  <si>
    <t>II. Deudas a largo plazo</t>
  </si>
  <si>
    <t>2300, 2310, 232, 233, 234, 235, 237, 2390</t>
  </si>
  <si>
    <t>6. Inmovilizado en curso y anticipos</t>
  </si>
  <si>
    <t>171, 172, 173, 174, 178, 180, 185</t>
  </si>
  <si>
    <t>4. Otras deudas</t>
  </si>
  <si>
    <t>IV. Inversiones financieras a largo plazo en entidades del grupo, multigrupo y asociadas</t>
  </si>
  <si>
    <t>C) Pasivo corriente</t>
  </si>
  <si>
    <t>2401, 2402, 2403, (248), (2931)</t>
  </si>
  <si>
    <t>2. Inversiones financieras en patrimonio de sociedades mercantiles</t>
  </si>
  <si>
    <t>58</t>
  </si>
  <si>
    <t>I. Provisiones a corto plazo</t>
  </si>
  <si>
    <t>V. Inversiones financieras a largo plazo</t>
  </si>
  <si>
    <t>II. Deudas a corto plazo</t>
  </si>
  <si>
    <t>250, (259), (296)</t>
  </si>
  <si>
    <t>1. Inversiones financieras en patrimonio</t>
  </si>
  <si>
    <t>4003, 521, 522, 523, 524, 528, 560, 561</t>
  </si>
  <si>
    <t>251, 252, 254, 256, 257, (297), (298)</t>
  </si>
  <si>
    <t>2. Créditos y valores representativos de deuda</t>
  </si>
  <si>
    <t>IV. Acreedores y otras cuentas a pagar</t>
  </si>
  <si>
    <t>258, 26</t>
  </si>
  <si>
    <t>4. Otras inversiones financieras</t>
  </si>
  <si>
    <t>4000, 401, 405, 406</t>
  </si>
  <si>
    <t>1. Acreedores por operaciones de gestión</t>
  </si>
  <si>
    <t>B) Activo corriente</t>
  </si>
  <si>
    <t>4001, 41, 550, 554, 559, 5586</t>
  </si>
  <si>
    <t>2. Otras cuentas a pagar</t>
  </si>
  <si>
    <t>III. Deudores y otras cuentas a cobrar</t>
  </si>
  <si>
    <t>47</t>
  </si>
  <si>
    <t>3. Administraciones públicas</t>
  </si>
  <si>
    <t>4300, 431, 435, 436, 4430, (4900)</t>
  </si>
  <si>
    <t>1. Deudores por operaciones de gestión</t>
  </si>
  <si>
    <t>485, 568</t>
  </si>
  <si>
    <t>V. Ajustes por periodificación</t>
  </si>
  <si>
    <t>4301, 4331, 440, 441, 442, 445, 446, 447, 449, (4901), 550, 555, 5580, 5581, 5584, 5585</t>
  </si>
  <si>
    <t>2. Otras cuentas a cobrar</t>
  </si>
  <si>
    <t>V. Inversiones financieras a corto plazo</t>
  </si>
  <si>
    <t>540, (549), (596)</t>
  </si>
  <si>
    <t>4303, 4433, (4903), 541, 542, 544, 546, 547, (597), (598)</t>
  </si>
  <si>
    <t>545, 548, 565, 566</t>
  </si>
  <si>
    <t>480, 567</t>
  </si>
  <si>
    <t>VI. Ajustes por periodificación</t>
  </si>
  <si>
    <t>VII. Efectivo y otros activos liquidos equivalentes</t>
  </si>
  <si>
    <t>556, 570, 571, 572, 573, 575, 576</t>
  </si>
  <si>
    <t>2. Tesorería</t>
  </si>
  <si>
    <t>TOTAL GENERAL (A+B)...</t>
  </si>
  <si>
    <t>TOTAL GENERAL (A+B+C)...</t>
  </si>
  <si>
    <t>EJ. 2018</t>
  </si>
  <si>
    <t>EJ. 2017</t>
  </si>
  <si>
    <t>EJ. 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</si>
</sst>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#,##0.00_ ;\-#,##0.00\ "/>
  </numFmts>
  <fonts count="44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25"/>
      <color indexed="8"/>
      <name val="Arial"/>
      <family val="0"/>
    </font>
    <font>
      <sz val="6.95"/>
      <color indexed="8"/>
      <name val="Arial"/>
      <family val="0"/>
    </font>
    <font>
      <b/>
      <sz val="12"/>
      <color indexed="8"/>
      <name val="Arial"/>
      <family val="0"/>
    </font>
    <font>
      <b/>
      <sz val="11.05"/>
      <color indexed="8"/>
      <name val="Arial"/>
      <family val="0"/>
    </font>
    <font>
      <b/>
      <sz val="6"/>
      <color indexed="8"/>
      <name val="Arial"/>
      <family val="0"/>
    </font>
    <font>
      <sz val="7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3" fontId="3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 applyProtection="1">
      <alignment horizontal="center"/>
      <protection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left" vertical="center"/>
    </xf>
    <xf numFmtId="0" fontId="26" fillId="33" borderId="13" xfId="0" applyNumberFormat="1" applyFont="1" applyFill="1" applyBorder="1" applyAlignment="1" applyProtection="1">
      <alignment wrapText="1"/>
      <protection/>
    </xf>
    <xf numFmtId="0" fontId="25" fillId="33" borderId="13" xfId="0" applyFont="1" applyFill="1" applyBorder="1" applyAlignment="1">
      <alignment horizontal="left" vertical="center"/>
    </xf>
    <xf numFmtId="0" fontId="26" fillId="33" borderId="13" xfId="0" applyNumberFormat="1" applyFont="1" applyFill="1" applyBorder="1" applyAlignment="1" applyProtection="1">
      <alignment/>
      <protection/>
    </xf>
    <xf numFmtId="164" fontId="25" fillId="33" borderId="13" xfId="0" applyNumberFormat="1" applyFont="1" applyFill="1" applyBorder="1" applyAlignment="1">
      <alignment horizontal="right" vertical="center"/>
    </xf>
    <xf numFmtId="0" fontId="26" fillId="33" borderId="14" xfId="0" applyNumberFormat="1" applyFont="1" applyFill="1" applyBorder="1" applyAlignment="1" applyProtection="1">
      <alignment wrapText="1"/>
      <protection/>
    </xf>
    <xf numFmtId="0" fontId="25" fillId="33" borderId="14" xfId="0" applyFont="1" applyFill="1" applyBorder="1" applyAlignment="1">
      <alignment horizontal="left" vertical="center"/>
    </xf>
    <xf numFmtId="0" fontId="26" fillId="33" borderId="14" xfId="0" applyNumberFormat="1" applyFont="1" applyFill="1" applyBorder="1" applyAlignment="1" applyProtection="1">
      <alignment/>
      <protection/>
    </xf>
    <xf numFmtId="0" fontId="26" fillId="33" borderId="14" xfId="0" applyNumberFormat="1" applyFont="1" applyFill="1" applyBorder="1" applyAlignment="1" applyProtection="1">
      <alignment horizontal="center"/>
      <protection/>
    </xf>
    <xf numFmtId="164" fontId="26" fillId="33" borderId="14" xfId="0" applyNumberFormat="1" applyFont="1" applyFill="1" applyBorder="1" applyAlignment="1">
      <alignment horizontal="righ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5" xfId="0" applyNumberFormat="1" applyFont="1" applyFill="1" applyBorder="1" applyAlignment="1" applyProtection="1">
      <alignment/>
      <protection/>
    </xf>
    <xf numFmtId="0" fontId="26" fillId="33" borderId="16" xfId="0" applyFont="1" applyFill="1" applyBorder="1" applyAlignment="1">
      <alignment horizontal="left" vertical="center"/>
    </xf>
    <xf numFmtId="0" fontId="26" fillId="33" borderId="16" xfId="0" applyFont="1" applyFill="1" applyBorder="1" applyAlignment="1">
      <alignment horizontal="left" vertical="center" wrapText="1"/>
    </xf>
    <xf numFmtId="0" fontId="25" fillId="33" borderId="15" xfId="0" applyFont="1" applyFill="1" applyBorder="1" applyAlignment="1">
      <alignment horizontal="left" vertical="center"/>
    </xf>
    <xf numFmtId="0" fontId="26" fillId="33" borderId="16" xfId="0" applyNumberFormat="1" applyFont="1" applyFill="1" applyBorder="1" applyAlignment="1" applyProtection="1">
      <alignment/>
      <protection/>
    </xf>
    <xf numFmtId="0" fontId="26" fillId="33" borderId="14" xfId="0" applyNumberFormat="1" applyFont="1" applyFill="1" applyBorder="1" applyAlignment="1" applyProtection="1">
      <alignment horizontal="center" vertical="center"/>
      <protection/>
    </xf>
    <xf numFmtId="0" fontId="25" fillId="33" borderId="14" xfId="0" applyFont="1" applyFill="1" applyBorder="1" applyAlignment="1">
      <alignment horizontal="left" vertical="center" wrapText="1"/>
    </xf>
    <xf numFmtId="0" fontId="26" fillId="33" borderId="14" xfId="0" applyNumberFormat="1" applyFont="1" applyFill="1" applyBorder="1" applyAlignment="1" applyProtection="1">
      <alignment/>
      <protection/>
    </xf>
    <xf numFmtId="164" fontId="25" fillId="33" borderId="14" xfId="0" applyNumberFormat="1" applyFont="1" applyFill="1" applyBorder="1" applyAlignment="1">
      <alignment horizontal="right" vertical="center"/>
    </xf>
    <xf numFmtId="0" fontId="25" fillId="33" borderId="15" xfId="0" applyFont="1" applyFill="1" applyBorder="1" applyAlignment="1">
      <alignment horizontal="left" vertical="center" wrapText="1"/>
    </xf>
    <xf numFmtId="0" fontId="26" fillId="33" borderId="16" xfId="0" applyNumberFormat="1" applyFont="1" applyFill="1" applyBorder="1" applyAlignment="1" applyProtection="1">
      <alignment wrapText="1"/>
      <protection/>
    </xf>
    <xf numFmtId="165" fontId="0" fillId="33" borderId="0" xfId="0" applyNumberFormat="1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/>
      <protection/>
    </xf>
    <xf numFmtId="0" fontId="7" fillId="33" borderId="16" xfId="0" applyNumberFormat="1" applyFont="1" applyFill="1" applyBorder="1" applyAlignment="1" applyProtection="1">
      <alignment wrapText="1"/>
      <protection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8" xfId="0" applyNumberFormat="1" applyFont="1" applyFill="1" applyBorder="1" applyAlignment="1" applyProtection="1">
      <alignment/>
      <protection/>
    </xf>
    <xf numFmtId="0" fontId="26" fillId="33" borderId="19" xfId="0" applyFont="1" applyFill="1" applyBorder="1" applyAlignment="1">
      <alignment horizontal="left" vertical="center"/>
    </xf>
    <xf numFmtId="0" fontId="26" fillId="33" borderId="17" xfId="0" applyNumberFormat="1" applyFont="1" applyFill="1" applyBorder="1" applyAlignment="1" applyProtection="1">
      <alignment/>
      <protection/>
    </xf>
    <xf numFmtId="164" fontId="26" fillId="33" borderId="17" xfId="0" applyNumberFormat="1" applyFont="1" applyFill="1" applyBorder="1" applyAlignment="1">
      <alignment horizontal="right" vertical="center"/>
    </xf>
    <xf numFmtId="0" fontId="26" fillId="33" borderId="17" xfId="0" applyNumberFormat="1" applyFont="1" applyFill="1" applyBorder="1" applyAlignment="1" applyProtection="1">
      <alignment wrapText="1"/>
      <protection/>
    </xf>
    <xf numFmtId="0" fontId="26" fillId="33" borderId="19" xfId="0" applyNumberFormat="1" applyFont="1" applyFill="1" applyBorder="1" applyAlignment="1" applyProtection="1">
      <alignment/>
      <protection/>
    </xf>
    <xf numFmtId="0" fontId="25" fillId="33" borderId="0" xfId="0" applyFont="1" applyFill="1" applyAlignment="1">
      <alignment horizontal="left" vertical="center"/>
    </xf>
    <xf numFmtId="164" fontId="25" fillId="33" borderId="0" xfId="0" applyNumberFormat="1" applyFont="1" applyFill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Q13" sqref="Q13"/>
    </sheetView>
  </sheetViews>
  <sheetFormatPr defaultColWidth="11.421875" defaultRowHeight="12.75"/>
  <cols>
    <col min="1" max="1" width="13.7109375" style="1" customWidth="1"/>
    <col min="2" max="2" width="2.57421875" style="1" customWidth="1"/>
    <col min="3" max="3" width="32.421875" style="1" customWidth="1"/>
    <col min="4" max="4" width="13.8515625" style="1" customWidth="1"/>
    <col min="5" max="5" width="12.8515625" style="1" customWidth="1"/>
    <col min="6" max="6" width="13.00390625" style="1" customWidth="1"/>
    <col min="7" max="7" width="13.7109375" style="1" customWidth="1"/>
    <col min="8" max="8" width="2.57421875" style="1" customWidth="1"/>
    <col min="9" max="9" width="32.421875" style="1" customWidth="1"/>
    <col min="10" max="10" width="13.8515625" style="1" customWidth="1"/>
    <col min="11" max="11" width="12.57421875" style="1" bestFit="1" customWidth="1"/>
    <col min="12" max="12" width="12.140625" style="1" bestFit="1" customWidth="1"/>
    <col min="13" max="13" width="11.421875" style="1" customWidth="1"/>
    <col min="14" max="14" width="12.7109375" style="1" bestFit="1" customWidth="1"/>
    <col min="15" max="16384" width="11.421875" style="1" customWidth="1"/>
  </cols>
  <sheetData>
    <row r="1" spans="6:13" ht="23.25">
      <c r="F1" s="2" t="s">
        <v>0</v>
      </c>
      <c r="K1" s="3"/>
      <c r="L1" s="4"/>
      <c r="M1" s="5"/>
    </row>
    <row r="2" ht="15.75">
      <c r="F2" s="6" t="s">
        <v>1</v>
      </c>
    </row>
    <row r="3" spans="5:7" ht="15">
      <c r="E3" s="7" t="s">
        <v>2</v>
      </c>
      <c r="F3" s="8" t="s">
        <v>3</v>
      </c>
      <c r="G3" s="9" t="s">
        <v>4</v>
      </c>
    </row>
    <row r="4" spans="5:7" ht="15">
      <c r="E4" s="7"/>
      <c r="F4" s="8"/>
      <c r="G4" s="9"/>
    </row>
    <row r="5" spans="1:13" ht="21" customHeight="1">
      <c r="A5" s="10" t="s">
        <v>5</v>
      </c>
      <c r="B5" s="11" t="s">
        <v>6</v>
      </c>
      <c r="C5" s="12"/>
      <c r="D5" s="13" t="s">
        <v>7</v>
      </c>
      <c r="E5" s="10" t="s">
        <v>83</v>
      </c>
      <c r="F5" s="10" t="s">
        <v>85</v>
      </c>
      <c r="G5" s="10" t="s">
        <v>5</v>
      </c>
      <c r="H5" s="14" t="s">
        <v>8</v>
      </c>
      <c r="I5" s="15"/>
      <c r="J5" s="13" t="s">
        <v>7</v>
      </c>
      <c r="K5" s="10" t="s">
        <v>83</v>
      </c>
      <c r="L5" s="10" t="s">
        <v>84</v>
      </c>
      <c r="M5" s="16"/>
    </row>
    <row r="6" spans="1:12" ht="12.75">
      <c r="A6" s="17"/>
      <c r="B6" s="18" t="s">
        <v>9</v>
      </c>
      <c r="C6" s="19"/>
      <c r="D6" s="19"/>
      <c r="E6" s="20">
        <v>460995097.62</v>
      </c>
      <c r="F6" s="20">
        <v>469737890.57</v>
      </c>
      <c r="G6" s="17"/>
      <c r="H6" s="18" t="s">
        <v>10</v>
      </c>
      <c r="I6" s="19"/>
      <c r="J6" s="19"/>
      <c r="K6" s="20">
        <v>372032543.92</v>
      </c>
      <c r="L6" s="20">
        <v>362008211.79</v>
      </c>
    </row>
    <row r="7" spans="1:12" ht="12.75">
      <c r="A7" s="21"/>
      <c r="B7" s="22" t="s">
        <v>11</v>
      </c>
      <c r="C7" s="23"/>
      <c r="D7" s="24">
        <v>7</v>
      </c>
      <c r="E7" s="25">
        <v>2650716.44</v>
      </c>
      <c r="F7" s="25">
        <v>2675574.88</v>
      </c>
      <c r="G7" s="26" t="s">
        <v>12</v>
      </c>
      <c r="H7" s="22" t="s">
        <v>13</v>
      </c>
      <c r="I7" s="23"/>
      <c r="J7" s="23"/>
      <c r="K7" s="25">
        <v>458235267.68</v>
      </c>
      <c r="L7" s="25">
        <v>458235267.68</v>
      </c>
    </row>
    <row r="8" spans="1:12" ht="18">
      <c r="A8" s="26" t="s">
        <v>14</v>
      </c>
      <c r="B8" s="27"/>
      <c r="C8" s="28" t="s">
        <v>15</v>
      </c>
      <c r="D8" s="23"/>
      <c r="E8" s="25">
        <v>16720</v>
      </c>
      <c r="F8" s="25">
        <v>0</v>
      </c>
      <c r="G8" s="21"/>
      <c r="H8" s="22" t="s">
        <v>16</v>
      </c>
      <c r="I8" s="23"/>
      <c r="J8" s="23"/>
      <c r="K8" s="25">
        <v>-106492828.64</v>
      </c>
      <c r="L8" s="25">
        <v>-116838717.49</v>
      </c>
    </row>
    <row r="9" spans="1:12" ht="12.75">
      <c r="A9" s="26" t="s">
        <v>17</v>
      </c>
      <c r="B9" s="27"/>
      <c r="C9" s="28" t="s">
        <v>18</v>
      </c>
      <c r="D9" s="23"/>
      <c r="E9" s="25">
        <v>305703.53</v>
      </c>
      <c r="F9" s="25">
        <v>261048.71</v>
      </c>
      <c r="G9" s="26" t="s">
        <v>19</v>
      </c>
      <c r="H9" s="27"/>
      <c r="I9" s="28" t="s">
        <v>20</v>
      </c>
      <c r="J9" s="23"/>
      <c r="K9" s="25">
        <v>-116837622.37</v>
      </c>
      <c r="L9" s="25">
        <v>-118550739.51</v>
      </c>
    </row>
    <row r="10" spans="1:12" ht="18">
      <c r="A10" s="26" t="s">
        <v>21</v>
      </c>
      <c r="B10" s="27"/>
      <c r="C10" s="29" t="s">
        <v>22</v>
      </c>
      <c r="D10" s="23"/>
      <c r="E10" s="25">
        <v>2328292.91</v>
      </c>
      <c r="F10" s="25">
        <v>2414526.17</v>
      </c>
      <c r="G10" s="26" t="s">
        <v>23</v>
      </c>
      <c r="H10" s="27"/>
      <c r="I10" s="28" t="s">
        <v>24</v>
      </c>
      <c r="J10" s="23"/>
      <c r="K10" s="25">
        <v>10344793.73</v>
      </c>
      <c r="L10" s="25">
        <v>1712022.02</v>
      </c>
    </row>
    <row r="11" spans="1:12" ht="26.25" customHeight="1">
      <c r="A11" s="21"/>
      <c r="B11" s="30" t="s">
        <v>25</v>
      </c>
      <c r="C11" s="31"/>
      <c r="D11" s="32">
        <v>5</v>
      </c>
      <c r="E11" s="25">
        <v>457714202.42</v>
      </c>
      <c r="F11" s="25">
        <v>466407615.47</v>
      </c>
      <c r="G11" s="26" t="s">
        <v>26</v>
      </c>
      <c r="H11" s="33" t="s">
        <v>27</v>
      </c>
      <c r="I11" s="34"/>
      <c r="J11" s="23"/>
      <c r="K11" s="25">
        <v>20290104.88</v>
      </c>
      <c r="L11" s="25">
        <v>20611661.6</v>
      </c>
    </row>
    <row r="12" spans="1:12" ht="18">
      <c r="A12" s="26" t="s">
        <v>28</v>
      </c>
      <c r="B12" s="27"/>
      <c r="C12" s="28" t="s">
        <v>29</v>
      </c>
      <c r="D12" s="23"/>
      <c r="E12" s="25">
        <v>192535873.56</v>
      </c>
      <c r="F12" s="25">
        <v>192556304.24</v>
      </c>
      <c r="G12" s="21"/>
      <c r="H12" s="22" t="s">
        <v>30</v>
      </c>
      <c r="I12" s="23"/>
      <c r="J12" s="23"/>
      <c r="K12" s="35">
        <f>K13+K14</f>
        <v>110270738.78999999</v>
      </c>
      <c r="L12" s="35">
        <v>132589867.82</v>
      </c>
    </row>
    <row r="13" spans="1:12" ht="18">
      <c r="A13" s="26" t="s">
        <v>31</v>
      </c>
      <c r="B13" s="27"/>
      <c r="C13" s="28" t="s">
        <v>32</v>
      </c>
      <c r="D13" s="23"/>
      <c r="E13" s="25">
        <v>226638435.62</v>
      </c>
      <c r="F13" s="25">
        <v>230957866.18</v>
      </c>
      <c r="G13" s="26" t="s">
        <v>33</v>
      </c>
      <c r="H13" s="22" t="s">
        <v>34</v>
      </c>
      <c r="I13" s="23"/>
      <c r="J13" s="32">
        <v>15</v>
      </c>
      <c r="K13" s="25">
        <v>58565385.74</v>
      </c>
      <c r="L13" s="25">
        <v>70283050.75</v>
      </c>
    </row>
    <row r="14" spans="1:12" ht="54">
      <c r="A14" s="26" t="s">
        <v>35</v>
      </c>
      <c r="B14" s="27"/>
      <c r="C14" s="28" t="s">
        <v>36</v>
      </c>
      <c r="D14" s="23"/>
      <c r="E14" s="25">
        <v>38274732.96</v>
      </c>
      <c r="F14" s="25">
        <v>42777607.46</v>
      </c>
      <c r="G14" s="21"/>
      <c r="H14" s="22" t="s">
        <v>37</v>
      </c>
      <c r="I14" s="23"/>
      <c r="J14" s="32">
        <v>10</v>
      </c>
      <c r="K14" s="25">
        <v>51705353.05</v>
      </c>
      <c r="L14" s="25">
        <v>62306817.07</v>
      </c>
    </row>
    <row r="15" spans="1:12" ht="18">
      <c r="A15" s="26" t="s">
        <v>38</v>
      </c>
      <c r="B15" s="27"/>
      <c r="C15" s="28" t="s">
        <v>39</v>
      </c>
      <c r="D15" s="23"/>
      <c r="E15" s="25">
        <v>265160.28</v>
      </c>
      <c r="F15" s="25">
        <v>115837.59</v>
      </c>
      <c r="G15" s="26" t="s">
        <v>40</v>
      </c>
      <c r="H15" s="27"/>
      <c r="I15" s="28" t="s">
        <v>41</v>
      </c>
      <c r="J15" s="23"/>
      <c r="K15" s="25">
        <v>51705353.05</v>
      </c>
      <c r="L15" s="25">
        <v>62306817.07</v>
      </c>
    </row>
    <row r="16" spans="1:14" ht="25.5" customHeight="1">
      <c r="A16" s="21"/>
      <c r="B16" s="36" t="s">
        <v>42</v>
      </c>
      <c r="C16" s="37"/>
      <c r="D16" s="32">
        <v>9</v>
      </c>
      <c r="E16" s="25">
        <v>75126.51</v>
      </c>
      <c r="F16" s="25">
        <v>75126.51</v>
      </c>
      <c r="G16" s="21"/>
      <c r="H16" s="22" t="s">
        <v>43</v>
      </c>
      <c r="I16" s="23"/>
      <c r="J16" s="23"/>
      <c r="K16" s="35">
        <v>109018744.58</v>
      </c>
      <c r="L16" s="35">
        <v>110765606.93</v>
      </c>
      <c r="N16" s="38"/>
    </row>
    <row r="17" spans="1:12" ht="18">
      <c r="A17" s="26" t="s">
        <v>44</v>
      </c>
      <c r="B17" s="27"/>
      <c r="C17" s="29" t="s">
        <v>45</v>
      </c>
      <c r="D17" s="23"/>
      <c r="E17" s="25">
        <v>75126.51</v>
      </c>
      <c r="F17" s="25">
        <v>75126.51</v>
      </c>
      <c r="G17" s="26" t="s">
        <v>46</v>
      </c>
      <c r="H17" s="22" t="s">
        <v>47</v>
      </c>
      <c r="I17" s="23"/>
      <c r="J17" s="32">
        <v>15</v>
      </c>
      <c r="K17" s="25">
        <v>2851616.02</v>
      </c>
      <c r="L17" s="25">
        <v>2174004.25</v>
      </c>
    </row>
    <row r="18" spans="1:12" ht="12.75">
      <c r="A18" s="21"/>
      <c r="B18" s="30" t="s">
        <v>48</v>
      </c>
      <c r="C18" s="31"/>
      <c r="D18" s="32">
        <v>9</v>
      </c>
      <c r="E18" s="25">
        <v>555052.25</v>
      </c>
      <c r="F18" s="25">
        <v>579573.71</v>
      </c>
      <c r="G18" s="21"/>
      <c r="H18" s="22" t="s">
        <v>49</v>
      </c>
      <c r="I18" s="23"/>
      <c r="J18" s="32">
        <v>10</v>
      </c>
      <c r="K18" s="25">
        <f>K19</f>
        <v>46587799.89</v>
      </c>
      <c r="L18" s="25">
        <v>72829215.09</v>
      </c>
    </row>
    <row r="19" spans="1:12" ht="18">
      <c r="A19" s="26" t="s">
        <v>50</v>
      </c>
      <c r="B19" s="27"/>
      <c r="C19" s="28" t="s">
        <v>51</v>
      </c>
      <c r="D19" s="23"/>
      <c r="E19" s="25">
        <v>68256.4</v>
      </c>
      <c r="F19" s="25">
        <v>74792.36</v>
      </c>
      <c r="G19" s="26" t="s">
        <v>52</v>
      </c>
      <c r="H19" s="27"/>
      <c r="I19" s="28" t="s">
        <v>41</v>
      </c>
      <c r="J19" s="23"/>
      <c r="K19" s="25">
        <v>46587799.89</v>
      </c>
      <c r="L19" s="25">
        <v>72829215.09</v>
      </c>
    </row>
    <row r="20" spans="1:12" ht="18">
      <c r="A20" s="26" t="s">
        <v>53</v>
      </c>
      <c r="B20" s="27"/>
      <c r="C20" s="29" t="s">
        <v>54</v>
      </c>
      <c r="D20" s="23"/>
      <c r="E20" s="25">
        <v>7300</v>
      </c>
      <c r="F20" s="25">
        <v>3600</v>
      </c>
      <c r="G20" s="21"/>
      <c r="H20" s="22" t="s">
        <v>55</v>
      </c>
      <c r="I20" s="23"/>
      <c r="J20" s="32">
        <v>10</v>
      </c>
      <c r="K20" s="25">
        <v>18962784.65</v>
      </c>
      <c r="L20" s="25">
        <v>21134422.41</v>
      </c>
    </row>
    <row r="21" spans="1:12" ht="12.75">
      <c r="A21" s="26" t="s">
        <v>56</v>
      </c>
      <c r="B21" s="27"/>
      <c r="C21" s="28" t="s">
        <v>57</v>
      </c>
      <c r="D21" s="23"/>
      <c r="E21" s="25">
        <v>479495.85</v>
      </c>
      <c r="F21" s="25">
        <v>501181.35</v>
      </c>
      <c r="G21" s="26" t="s">
        <v>58</v>
      </c>
      <c r="H21" s="27"/>
      <c r="I21" s="29" t="s">
        <v>59</v>
      </c>
      <c r="J21" s="23"/>
      <c r="K21" s="25">
        <v>8766816.56</v>
      </c>
      <c r="L21" s="25">
        <v>10956163.06</v>
      </c>
    </row>
    <row r="22" spans="1:12" ht="18">
      <c r="A22" s="21"/>
      <c r="B22" s="30" t="s">
        <v>60</v>
      </c>
      <c r="C22" s="31"/>
      <c r="D22" s="32">
        <v>9</v>
      </c>
      <c r="E22" s="35">
        <v>130326929.67</v>
      </c>
      <c r="F22" s="35">
        <v>135625795.97</v>
      </c>
      <c r="G22" s="26" t="s">
        <v>61</v>
      </c>
      <c r="H22" s="39"/>
      <c r="I22" s="28" t="s">
        <v>62</v>
      </c>
      <c r="J22" s="39"/>
      <c r="K22" s="25">
        <v>4492672.33</v>
      </c>
      <c r="L22" s="25">
        <v>4431768.54</v>
      </c>
    </row>
    <row r="23" spans="1:12" ht="12.75">
      <c r="A23" s="21"/>
      <c r="B23" s="30" t="s">
        <v>63</v>
      </c>
      <c r="C23" s="31"/>
      <c r="D23" s="23"/>
      <c r="E23" s="25">
        <v>57975311.32</v>
      </c>
      <c r="F23" s="25">
        <v>30466096.3</v>
      </c>
      <c r="G23" s="26" t="s">
        <v>64</v>
      </c>
      <c r="H23" s="27"/>
      <c r="I23" s="28" t="s">
        <v>65</v>
      </c>
      <c r="J23" s="23"/>
      <c r="K23" s="25">
        <v>5703295.76</v>
      </c>
      <c r="L23" s="25">
        <v>5746490.81</v>
      </c>
    </row>
    <row r="24" spans="1:12" ht="18">
      <c r="A24" s="26" t="s">
        <v>66</v>
      </c>
      <c r="B24" s="27"/>
      <c r="C24" s="28" t="s">
        <v>67</v>
      </c>
      <c r="D24" s="23"/>
      <c r="E24" s="25">
        <v>47541148.28</v>
      </c>
      <c r="F24" s="25">
        <v>18993090.31</v>
      </c>
      <c r="G24" s="26" t="s">
        <v>68</v>
      </c>
      <c r="H24" s="22" t="s">
        <v>69</v>
      </c>
      <c r="I24" s="23"/>
      <c r="J24" s="32">
        <v>10</v>
      </c>
      <c r="K24" s="25">
        <v>40616544.02</v>
      </c>
      <c r="L24" s="25">
        <v>14627965.18</v>
      </c>
    </row>
    <row r="25" spans="1:12" ht="45">
      <c r="A25" s="26" t="s">
        <v>70</v>
      </c>
      <c r="B25" s="27"/>
      <c r="C25" s="28" t="s">
        <v>71</v>
      </c>
      <c r="D25" s="23"/>
      <c r="E25" s="25">
        <v>6791616.89</v>
      </c>
      <c r="F25" s="25">
        <v>7709168.22</v>
      </c>
      <c r="G25" s="21"/>
      <c r="H25" s="27"/>
      <c r="I25" s="31"/>
      <c r="J25" s="23"/>
      <c r="K25" s="23"/>
      <c r="L25" s="23"/>
    </row>
    <row r="26" spans="1:12" ht="12.75">
      <c r="A26" s="26" t="s">
        <v>64</v>
      </c>
      <c r="B26" s="27"/>
      <c r="C26" s="28" t="s">
        <v>65</v>
      </c>
      <c r="D26" s="23"/>
      <c r="E26" s="25">
        <v>3642546.15</v>
      </c>
      <c r="F26" s="25">
        <v>3763837.77</v>
      </c>
      <c r="G26" s="21"/>
      <c r="H26" s="27"/>
      <c r="I26" s="31"/>
      <c r="J26" s="23"/>
      <c r="K26" s="23"/>
      <c r="L26" s="23"/>
    </row>
    <row r="27" spans="1:12" ht="12.75">
      <c r="A27" s="21"/>
      <c r="B27" s="30" t="s">
        <v>72</v>
      </c>
      <c r="C27" s="31"/>
      <c r="D27" s="23"/>
      <c r="E27" s="25">
        <v>89465.73</v>
      </c>
      <c r="F27" s="25">
        <v>25147349.06</v>
      </c>
      <c r="G27" s="21"/>
      <c r="H27" s="27"/>
      <c r="I27" s="31"/>
      <c r="J27" s="23"/>
      <c r="K27" s="23"/>
      <c r="L27" s="23"/>
    </row>
    <row r="28" spans="1:12" ht="12.75">
      <c r="A28" s="26" t="s">
        <v>73</v>
      </c>
      <c r="B28" s="27"/>
      <c r="C28" s="28" t="s">
        <v>51</v>
      </c>
      <c r="D28" s="23"/>
      <c r="E28" s="25">
        <v>17165.73</v>
      </c>
      <c r="F28" s="25">
        <v>17165.73</v>
      </c>
      <c r="G28" s="21"/>
      <c r="H28" s="27"/>
      <c r="I28" s="31"/>
      <c r="J28" s="23"/>
      <c r="K28" s="23"/>
      <c r="L28" s="23"/>
    </row>
    <row r="29" spans="1:12" ht="27">
      <c r="A29" s="26" t="s">
        <v>74</v>
      </c>
      <c r="B29" s="27"/>
      <c r="C29" s="29" t="s">
        <v>54</v>
      </c>
      <c r="D29" s="23"/>
      <c r="E29" s="25">
        <v>72300</v>
      </c>
      <c r="F29" s="25">
        <v>130183.33</v>
      </c>
      <c r="G29" s="21"/>
      <c r="H29" s="27"/>
      <c r="I29" s="31"/>
      <c r="J29" s="23"/>
      <c r="K29" s="23"/>
      <c r="L29" s="23"/>
    </row>
    <row r="30" spans="1:12" ht="12.75">
      <c r="A30" s="26" t="s">
        <v>75</v>
      </c>
      <c r="B30" s="27"/>
      <c r="C30" s="28" t="s">
        <v>57</v>
      </c>
      <c r="D30" s="23"/>
      <c r="E30" s="25">
        <v>0</v>
      </c>
      <c r="F30" s="25">
        <v>25000000</v>
      </c>
      <c r="G30" s="21"/>
      <c r="H30" s="27"/>
      <c r="I30" s="31"/>
      <c r="J30" s="23"/>
      <c r="K30" s="23"/>
      <c r="L30" s="23"/>
    </row>
    <row r="31" spans="1:12" ht="12.75">
      <c r="A31" s="26" t="s">
        <v>76</v>
      </c>
      <c r="B31" s="30" t="s">
        <v>77</v>
      </c>
      <c r="C31" s="31"/>
      <c r="D31" s="23"/>
      <c r="E31" s="25">
        <v>6234188.83</v>
      </c>
      <c r="F31" s="25">
        <v>6481721.74</v>
      </c>
      <c r="G31" s="21"/>
      <c r="H31" s="27"/>
      <c r="I31" s="31"/>
      <c r="J31" s="23"/>
      <c r="K31" s="23"/>
      <c r="L31" s="23"/>
    </row>
    <row r="32" spans="1:12" ht="24" customHeight="1">
      <c r="A32" s="21"/>
      <c r="B32" s="36" t="s">
        <v>78</v>
      </c>
      <c r="C32" s="40"/>
      <c r="D32" s="23"/>
      <c r="E32" s="25">
        <v>66027963.79</v>
      </c>
      <c r="F32" s="25">
        <v>73530628.87</v>
      </c>
      <c r="G32" s="21"/>
      <c r="H32" s="27"/>
      <c r="I32" s="31"/>
      <c r="J32" s="23"/>
      <c r="K32" s="23"/>
      <c r="L32" s="23"/>
    </row>
    <row r="33" spans="1:12" ht="18">
      <c r="A33" s="41" t="s">
        <v>79</v>
      </c>
      <c r="B33" s="42"/>
      <c r="C33" s="43" t="s">
        <v>80</v>
      </c>
      <c r="D33" s="44"/>
      <c r="E33" s="45">
        <v>66027963.79</v>
      </c>
      <c r="F33" s="45">
        <v>73530628.87</v>
      </c>
      <c r="G33" s="46"/>
      <c r="H33" s="42"/>
      <c r="I33" s="47"/>
      <c r="J33" s="44"/>
      <c r="K33" s="44"/>
      <c r="L33" s="44"/>
    </row>
    <row r="34" spans="1:12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ht="12.75">
      <c r="A35" s="39"/>
      <c r="B35" s="48" t="s">
        <v>81</v>
      </c>
      <c r="C35" s="39"/>
      <c r="D35" s="39"/>
      <c r="E35" s="49">
        <v>591322027.29</v>
      </c>
      <c r="F35" s="49">
        <v>605363686.54</v>
      </c>
      <c r="G35" s="39"/>
      <c r="H35" s="39"/>
      <c r="I35" s="48" t="s">
        <v>82</v>
      </c>
      <c r="J35" s="39"/>
      <c r="K35" s="49">
        <v>591322027.29</v>
      </c>
      <c r="L35" s="49">
        <v>605363686.54</v>
      </c>
    </row>
  </sheetData>
  <sheetProtection/>
  <mergeCells count="5">
    <mergeCell ref="B5:C5"/>
    <mergeCell ref="H11:I11"/>
    <mergeCell ref="B16:C16"/>
    <mergeCell ref="H5:I5"/>
    <mergeCell ref="B32:C32"/>
  </mergeCells>
  <printOptions horizontalCentered="1"/>
  <pageMargins left="0.1968503937007874" right="0.15748031496062992" top="0.31496062992125984" bottom="0.1968503937007874" header="0" footer="0"/>
  <pageSetup blackAndWhite="1" errors="NA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ester.lopez</cp:lastModifiedBy>
  <cp:lastPrinted>2019-06-07T06:22:51Z</cp:lastPrinted>
  <dcterms:modified xsi:type="dcterms:W3CDTF">2019-07-16T08:09:56Z</dcterms:modified>
  <cp:category/>
  <cp:version/>
  <cp:contentType/>
  <cp:contentStatus/>
</cp:coreProperties>
</file>