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TRACTO SUCESIVO" sheetId="1" r:id="rId1"/>
  </sheets>
  <calcPr calcId="125725"/>
</workbook>
</file>

<file path=xl/calcChain.xml><?xml version="1.0" encoding="utf-8"?>
<calcChain xmlns="http://schemas.openxmlformats.org/spreadsheetml/2006/main">
  <c r="H14" i="1"/>
  <c r="H8"/>
  <c r="H9"/>
  <c r="H10"/>
  <c r="H11"/>
  <c r="H12"/>
  <c r="H13"/>
  <c r="H7"/>
  <c r="F14"/>
  <c r="G14" s="1"/>
  <c r="E14"/>
  <c r="D14"/>
  <c r="C14"/>
  <c r="B14"/>
  <c r="G13"/>
  <c r="G12"/>
  <c r="G11"/>
  <c r="G10"/>
  <c r="G9"/>
  <c r="G8"/>
  <c r="G7"/>
</calcChain>
</file>

<file path=xl/sharedStrings.xml><?xml version="1.0" encoding="utf-8"?>
<sst xmlns="http://schemas.openxmlformats.org/spreadsheetml/2006/main" count="18" uniqueCount="18">
  <si>
    <t>Concepto</t>
  </si>
  <si>
    <t>Columna2</t>
  </si>
  <si>
    <t>Columna3</t>
  </si>
  <si>
    <t>2011</t>
  </si>
  <si>
    <t>2012</t>
  </si>
  <si>
    <t>2013</t>
  </si>
  <si>
    <t>Limpieza</t>
  </si>
  <si>
    <t>Electricidad</t>
  </si>
  <si>
    <t>Seguridad</t>
  </si>
  <si>
    <t>Teléfono</t>
  </si>
  <si>
    <t>Combustible</t>
  </si>
  <si>
    <t>Agua</t>
  </si>
  <si>
    <t>Gas</t>
  </si>
  <si>
    <t>TOTAL</t>
  </si>
  <si>
    <t>Gráfico 20: Evolución de gastos de tracto sucesivo. Ejercicios 2011-2013</t>
  </si>
  <si>
    <t>2013-2011</t>
  </si>
  <si>
    <t>2013-2012</t>
  </si>
  <si>
    <t>Cuadro 39. Evolución gastos de tracto sucesivo. Ejercicios 2011-2013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</si>
</sst>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MS Sans Serif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1" fillId="2" borderId="0" xfId="1" applyFont="1" applyFill="1" applyAlignment="1">
      <alignment vertical="center"/>
    </xf>
    <xf numFmtId="10" fontId="1" fillId="2" borderId="0" xfId="1" applyNumberFormat="1" applyFont="1" applyFill="1" applyAlignment="1">
      <alignment vertical="center"/>
    </xf>
    <xf numFmtId="0" fontId="0" fillId="2" borderId="0" xfId="0" applyNumberForma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1" fillId="0" borderId="3" xfId="1" applyFont="1" applyFill="1" applyBorder="1" applyAlignment="1">
      <alignment vertical="center"/>
    </xf>
    <xf numFmtId="4" fontId="1" fillId="0" borderId="4" xfId="1" applyNumberFormat="1" applyFont="1" applyFill="1" applyBorder="1" applyAlignment="1">
      <alignment vertical="center"/>
    </xf>
    <xf numFmtId="10" fontId="1" fillId="0" borderId="4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10" fontId="2" fillId="0" borderId="6" xfId="1" applyNumberFormat="1" applyFont="1" applyFill="1" applyBorder="1" applyAlignment="1">
      <alignment vertical="center"/>
    </xf>
    <xf numFmtId="10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3" fillId="2" borderId="0" xfId="2" applyNumberFormat="1" applyFill="1" applyBorder="1" applyAlignment="1" applyProtection="1">
      <alignment horizontal="center" vertical="center"/>
    </xf>
    <xf numFmtId="4" fontId="0" fillId="2" borderId="0" xfId="0" applyNumberForma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3" fillId="2" borderId="0" xfId="2" applyNumberFormat="1" applyFill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Normal 2 2" xfId="2"/>
    <cellStyle name="Normal 3" xfId="4"/>
    <cellStyle name="Normal_Cuadro 59_ y grafico 31 Evolucion Gastos Tractosucesivo 04-08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top style="medium">
          <color theme="0"/>
        </top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mergeCell="0" readingOrder="0"/>
      <border diagonalUp="0" diagonalDown="0" outline="0"/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" formatCode="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view3D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'TRACTO SUCESIVO'!$F$6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'TRACTO SUCESIVO'!$A$7:$C$13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SUCESIVO'!$F$7:$F$13</c:f>
              <c:numCache>
                <c:formatCode>#,##0.00</c:formatCode>
                <c:ptCount val="7"/>
                <c:pt idx="0">
                  <c:v>10670231.779999999</c:v>
                </c:pt>
                <c:pt idx="1">
                  <c:v>5717816.0300000003</c:v>
                </c:pt>
                <c:pt idx="2">
                  <c:v>2692955.56</c:v>
                </c:pt>
                <c:pt idx="3">
                  <c:v>1477255.81</c:v>
                </c:pt>
                <c:pt idx="4">
                  <c:v>818822.05</c:v>
                </c:pt>
                <c:pt idx="5">
                  <c:v>521464.47</c:v>
                </c:pt>
                <c:pt idx="6">
                  <c:v>727129.1</c:v>
                </c:pt>
              </c:numCache>
            </c:numRef>
          </c:val>
        </c:ser>
        <c:ser>
          <c:idx val="1"/>
          <c:order val="1"/>
          <c:tx>
            <c:strRef>
              <c:f>'TRACTO SUCESIVO'!$D$6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'TRACTO SUCESIVO'!$A$7:$C$13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SUCESIVO'!$D$7:$D$13</c:f>
              <c:numCache>
                <c:formatCode>#,##0.00</c:formatCode>
                <c:ptCount val="7"/>
                <c:pt idx="0">
                  <c:v>11045180.939999999</c:v>
                </c:pt>
                <c:pt idx="1">
                  <c:v>5480247.6100000003</c:v>
                </c:pt>
                <c:pt idx="2">
                  <c:v>2714667.61</c:v>
                </c:pt>
                <c:pt idx="3">
                  <c:v>1738646.22</c:v>
                </c:pt>
                <c:pt idx="4">
                  <c:v>1015425.8</c:v>
                </c:pt>
                <c:pt idx="5">
                  <c:v>508921.85</c:v>
                </c:pt>
                <c:pt idx="6">
                  <c:v>492286.21</c:v>
                </c:pt>
              </c:numCache>
            </c:numRef>
          </c:val>
        </c:ser>
        <c:ser>
          <c:idx val="2"/>
          <c:order val="2"/>
          <c:tx>
            <c:strRef>
              <c:f>'TRACTO SUCESIVO'!$E$6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'TRACTO SUCESIVO'!$A$7:$C$13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SUCESIVO'!$E$7:$E$13</c:f>
              <c:numCache>
                <c:formatCode>#,##0.00</c:formatCode>
                <c:ptCount val="7"/>
                <c:pt idx="0">
                  <c:v>11376013.49</c:v>
                </c:pt>
                <c:pt idx="1">
                  <c:v>5344093.24</c:v>
                </c:pt>
                <c:pt idx="2">
                  <c:v>2874879.15</c:v>
                </c:pt>
                <c:pt idx="3">
                  <c:v>1341481.3700000001</c:v>
                </c:pt>
                <c:pt idx="4">
                  <c:v>916994.02</c:v>
                </c:pt>
                <c:pt idx="5">
                  <c:v>481542.49</c:v>
                </c:pt>
                <c:pt idx="6">
                  <c:v>550637.36</c:v>
                </c:pt>
              </c:numCache>
            </c:numRef>
          </c:val>
        </c:ser>
        <c:shape val="box"/>
        <c:axId val="87334272"/>
        <c:axId val="87340160"/>
        <c:axId val="0"/>
      </c:bar3DChart>
      <c:catAx>
        <c:axId val="8733427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87340160"/>
        <c:crosses val="autoZero"/>
        <c:auto val="1"/>
        <c:lblAlgn val="ctr"/>
        <c:lblOffset val="100"/>
      </c:catAx>
      <c:valAx>
        <c:axId val="87340160"/>
        <c:scaling>
          <c:orientation val="minMax"/>
        </c:scaling>
        <c:axPos val="l"/>
        <c:majorGridlines/>
        <c:numFmt formatCode="#,##0.00" sourceLinked="1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8733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61614173228187"/>
          <c:y val="0.37084452678709323"/>
          <c:w val="9.6626827896513057E-2"/>
          <c:h val="0.17391331198689708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7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>
                <a:solidFill>
                  <a:sysClr val="windowText" lastClr="000000"/>
                </a:solidFill>
              </a:rPr>
              <a:t>Evolución de los gastos de tracto sucesivo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'TRACTO SUCESIVO'!$A$7:$A$13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SUCESIVO'!$B$7:$B$13</c:f>
            </c:numRef>
          </c:val>
        </c:ser>
        <c:ser>
          <c:idx val="1"/>
          <c:order val="1"/>
          <c:cat>
            <c:strRef>
              <c:f>'TRACTO SUCESIVO'!$A$7:$A$13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SUCESIVO'!$C$7:$C$13</c:f>
            </c:numRef>
          </c:val>
        </c:ser>
        <c:ser>
          <c:idx val="2"/>
          <c:order val="2"/>
          <c:tx>
            <c:strRef>
              <c:f>'TRACTO SUCESIVO'!$D$6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'TRACTO SUCESIVO'!$A$7:$A$13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SUCESIVO'!$D$7:$D$13</c:f>
              <c:numCache>
                <c:formatCode>#,##0.00</c:formatCode>
                <c:ptCount val="7"/>
                <c:pt idx="0">
                  <c:v>11045180.939999999</c:v>
                </c:pt>
                <c:pt idx="1">
                  <c:v>5480247.6100000003</c:v>
                </c:pt>
                <c:pt idx="2">
                  <c:v>2714667.61</c:v>
                </c:pt>
                <c:pt idx="3">
                  <c:v>1738646.22</c:v>
                </c:pt>
                <c:pt idx="4">
                  <c:v>1015425.8</c:v>
                </c:pt>
                <c:pt idx="5">
                  <c:v>508921.85</c:v>
                </c:pt>
                <c:pt idx="6">
                  <c:v>492286.21</c:v>
                </c:pt>
              </c:numCache>
            </c:numRef>
          </c:val>
        </c:ser>
        <c:ser>
          <c:idx val="3"/>
          <c:order val="3"/>
          <c:tx>
            <c:strRef>
              <c:f>'TRACTO SUCESIVO'!$E$6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'TRACTO SUCESIVO'!$A$7:$A$13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SUCESIVO'!$E$7:$E$13</c:f>
              <c:numCache>
                <c:formatCode>#,##0.00</c:formatCode>
                <c:ptCount val="7"/>
                <c:pt idx="0">
                  <c:v>11376013.49</c:v>
                </c:pt>
                <c:pt idx="1">
                  <c:v>5344093.24</c:v>
                </c:pt>
                <c:pt idx="2">
                  <c:v>2874879.15</c:v>
                </c:pt>
                <c:pt idx="3">
                  <c:v>1341481.3700000001</c:v>
                </c:pt>
                <c:pt idx="4">
                  <c:v>916994.02</c:v>
                </c:pt>
                <c:pt idx="5">
                  <c:v>481542.49</c:v>
                </c:pt>
                <c:pt idx="6">
                  <c:v>550637.36</c:v>
                </c:pt>
              </c:numCache>
            </c:numRef>
          </c:val>
        </c:ser>
        <c:ser>
          <c:idx val="4"/>
          <c:order val="4"/>
          <c:tx>
            <c:strRef>
              <c:f>'TRACTO SUCESIVO'!$F$6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'TRACTO SUCESIVO'!$A$7:$A$13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'TRACTO SUCESIVO'!$F$7:$F$13</c:f>
              <c:numCache>
                <c:formatCode>#,##0.00</c:formatCode>
                <c:ptCount val="7"/>
                <c:pt idx="0">
                  <c:v>10670231.779999999</c:v>
                </c:pt>
                <c:pt idx="1">
                  <c:v>5717816.0300000003</c:v>
                </c:pt>
                <c:pt idx="2">
                  <c:v>2692955.56</c:v>
                </c:pt>
                <c:pt idx="3">
                  <c:v>1477255.81</c:v>
                </c:pt>
                <c:pt idx="4">
                  <c:v>818822.05</c:v>
                </c:pt>
                <c:pt idx="5">
                  <c:v>521464.47</c:v>
                </c:pt>
                <c:pt idx="6">
                  <c:v>727129.1</c:v>
                </c:pt>
              </c:numCache>
            </c:numRef>
          </c:val>
        </c:ser>
        <c:gapWidth val="75"/>
        <c:overlap val="-25"/>
        <c:axId val="89709952"/>
        <c:axId val="89715840"/>
      </c:barChart>
      <c:catAx>
        <c:axId val="89709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  <c:crossAx val="89715840"/>
        <c:crosses val="autoZero"/>
        <c:auto val="1"/>
        <c:lblAlgn val="ctr"/>
        <c:lblOffset val="100"/>
      </c:catAx>
      <c:valAx>
        <c:axId val="8971584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ES"/>
          </a:p>
        </c:txPr>
        <c:crossAx val="8970995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18</xdr:row>
      <xdr:rowOff>57150</xdr:rowOff>
    </xdr:from>
    <xdr:to>
      <xdr:col>8</xdr:col>
      <xdr:colOff>123825</xdr:colOff>
      <xdr:row>41</xdr:row>
      <xdr:rowOff>57150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4</xdr:row>
      <xdr:rowOff>19050</xdr:rowOff>
    </xdr:from>
    <xdr:to>
      <xdr:col>13</xdr:col>
      <xdr:colOff>714375</xdr:colOff>
      <xdr:row>15</xdr:row>
      <xdr:rowOff>123825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3" displayName="Tabla3" ref="A6:H14" totalsRowShown="0" headerRowDxfId="12" dataDxfId="10" headerRowBorderDxfId="11" tableBorderDxfId="9" totalsRowBorderDxfId="8">
  <tableColumns count="8">
    <tableColumn id="1" name="Concepto" dataDxfId="7" dataCellStyle="Normal_Cuadro 59_ y grafico 31 Evolucion Gastos Tractosucesivo 04-08"/>
    <tableColumn id="2" name="Columna2" dataDxfId="6" dataCellStyle="Normal_Cuadro 59_ y grafico 31 Evolucion Gastos Tractosucesivo 04-08"/>
    <tableColumn id="3" name="Columna3" dataDxfId="5" dataCellStyle="Normal_Cuadro 59_ y grafico 31 Evolucion Gastos Tractosucesivo 04-08"/>
    <tableColumn id="4" name="2011" dataDxfId="4" dataCellStyle="Normal_Cuadro 59_ y grafico 31 Evolucion Gastos Tractosucesivo 04-08"/>
    <tableColumn id="5" name="2012" dataDxfId="3" dataCellStyle="Normal_Cuadro 59_ y grafico 31 Evolucion Gastos Tractosucesivo 04-08"/>
    <tableColumn id="6" name="2013" dataDxfId="2" dataCellStyle="Normal_Cuadro 59_ y grafico 31 Evolucion Gastos Tractosucesivo 04-08"/>
    <tableColumn id="7" name="2013-2012" dataDxfId="1" dataCellStyle="Normal_Cuadro 59_ y grafico 31 Evolucion Gastos Tractosucesivo 04-08">
      <calculatedColumnFormula>((F7-E7)/E7)</calculatedColumnFormula>
    </tableColumn>
    <tableColumn id="8" name="2013-2011" dataDxfId="0" dataCellStyle="Normal_Cuadro 59_ y grafico 31 Evolucion Gastos Tractosucesivo 04-08">
      <calculatedColumnFormula>((F7-D7)/D7)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6"/>
  <sheetViews>
    <sheetView tabSelected="1" topLeftCell="F7" workbookViewId="0">
      <selection activeCell="I36" sqref="I36"/>
    </sheetView>
  </sheetViews>
  <sheetFormatPr baseColWidth="10" defaultRowHeight="12.75"/>
  <cols>
    <col min="1" max="1" width="14.42578125" style="3" customWidth="1"/>
    <col min="2" max="3" width="0" style="3" hidden="1" customWidth="1"/>
    <col min="4" max="4" width="16.42578125" style="3" customWidth="1"/>
    <col min="5" max="5" width="16.7109375" style="3" customWidth="1"/>
    <col min="6" max="6" width="16.42578125" style="3" customWidth="1"/>
    <col min="7" max="7" width="11" style="3" customWidth="1"/>
    <col min="8" max="8" width="12.5703125" style="3" customWidth="1"/>
    <col min="9" max="9" width="19.7109375" style="3" customWidth="1"/>
    <col min="10" max="16384" width="11.42578125" style="3"/>
  </cols>
  <sheetData>
    <row r="1" spans="1:8">
      <c r="A1" s="1"/>
      <c r="B1" s="1"/>
      <c r="C1" s="1"/>
      <c r="D1" s="1"/>
      <c r="E1" s="1"/>
      <c r="F1" s="1"/>
      <c r="G1" s="2"/>
      <c r="H1" s="1"/>
    </row>
    <row r="2" spans="1:8">
      <c r="A2" s="1"/>
      <c r="B2" s="1"/>
      <c r="C2" s="1"/>
      <c r="D2" s="1"/>
      <c r="E2" s="1"/>
      <c r="F2" s="1"/>
      <c r="G2" s="2"/>
      <c r="H2" s="1"/>
    </row>
    <row r="3" spans="1:8">
      <c r="A3" s="1"/>
      <c r="B3" s="1"/>
      <c r="C3" s="1"/>
      <c r="D3" s="1"/>
      <c r="E3" s="1"/>
      <c r="F3" s="1"/>
      <c r="G3" s="2"/>
      <c r="H3" s="1"/>
    </row>
    <row r="4" spans="1:8" ht="13.35" customHeight="1">
      <c r="A4" s="21" t="s">
        <v>17</v>
      </c>
      <c r="B4" s="21"/>
      <c r="C4" s="21"/>
      <c r="D4" s="21"/>
      <c r="E4" s="21"/>
      <c r="F4" s="21"/>
      <c r="G4" s="22"/>
      <c r="H4" s="22"/>
    </row>
    <row r="5" spans="1:8" ht="13.35" customHeight="1">
      <c r="A5" s="4"/>
      <c r="B5" s="4"/>
      <c r="C5" s="4"/>
      <c r="D5" s="4"/>
      <c r="E5" s="4"/>
      <c r="F5" s="4"/>
      <c r="G5" s="5"/>
      <c r="H5" s="5"/>
    </row>
    <row r="6" spans="1:8" s="10" customFormat="1" ht="25.9" customHeight="1" thickBot="1">
      <c r="A6" s="6" t="s">
        <v>0</v>
      </c>
      <c r="B6" s="7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9" t="s">
        <v>16</v>
      </c>
      <c r="H6" s="9" t="s">
        <v>15</v>
      </c>
    </row>
    <row r="7" spans="1:8" ht="18.75" customHeight="1" thickBot="1">
      <c r="A7" s="11" t="s">
        <v>6</v>
      </c>
      <c r="B7" s="12">
        <v>7800328.5300000003</v>
      </c>
      <c r="C7" s="12">
        <v>8022092.1200000001</v>
      </c>
      <c r="D7" s="12">
        <v>11045180.939999999</v>
      </c>
      <c r="E7" s="12">
        <v>11376013.49</v>
      </c>
      <c r="F7" s="12">
        <v>10670231.779999999</v>
      </c>
      <c r="G7" s="13">
        <f t="shared" ref="G7:G14" si="0">((F7-E7)/E7)</f>
        <v>-6.2041215986638296E-2</v>
      </c>
      <c r="H7" s="13">
        <f t="shared" ref="H7:H14" si="1">((F7-D7)/D7)</f>
        <v>-3.3946855378541238E-2</v>
      </c>
    </row>
    <row r="8" spans="1:8" ht="18.75" customHeight="1" thickBot="1">
      <c r="A8" s="11" t="s">
        <v>7</v>
      </c>
      <c r="B8" s="12">
        <v>2594789.69</v>
      </c>
      <c r="C8" s="12">
        <v>2892167.59</v>
      </c>
      <c r="D8" s="12">
        <v>5480247.6100000003</v>
      </c>
      <c r="E8" s="12">
        <v>5344093.24</v>
      </c>
      <c r="F8" s="12">
        <v>5717816.0300000003</v>
      </c>
      <c r="G8" s="13">
        <f t="shared" si="0"/>
        <v>6.9931936666584066E-2</v>
      </c>
      <c r="H8" s="13">
        <f t="shared" si="1"/>
        <v>4.3349942722752249E-2</v>
      </c>
    </row>
    <row r="9" spans="1:8" ht="18.75" customHeight="1" thickBot="1">
      <c r="A9" s="11" t="s">
        <v>8</v>
      </c>
      <c r="B9" s="12">
        <v>1583851.17</v>
      </c>
      <c r="C9" s="12">
        <v>1768022.66</v>
      </c>
      <c r="D9" s="12">
        <v>2714667.61</v>
      </c>
      <c r="E9" s="12">
        <v>2874879.15</v>
      </c>
      <c r="F9" s="12">
        <v>2692955.56</v>
      </c>
      <c r="G9" s="13">
        <f t="shared" si="0"/>
        <v>-6.3280430413918398E-2</v>
      </c>
      <c r="H9" s="13">
        <f t="shared" si="1"/>
        <v>-7.9980510026418355E-3</v>
      </c>
    </row>
    <row r="10" spans="1:8" ht="18.75" customHeight="1" thickBot="1">
      <c r="A10" s="11" t="s">
        <v>9</v>
      </c>
      <c r="B10" s="12">
        <v>2780499.67</v>
      </c>
      <c r="C10" s="12">
        <v>1493475.96</v>
      </c>
      <c r="D10" s="12">
        <v>1738646.22</v>
      </c>
      <c r="E10" s="12">
        <v>1341481.3700000001</v>
      </c>
      <c r="F10" s="12">
        <v>1477255.81</v>
      </c>
      <c r="G10" s="13">
        <f t="shared" si="0"/>
        <v>0.10121231873686024</v>
      </c>
      <c r="H10" s="13">
        <f t="shared" si="1"/>
        <v>-0.15034134431327836</v>
      </c>
    </row>
    <row r="11" spans="1:8" ht="18.75" customHeight="1" thickBot="1">
      <c r="A11" s="11" t="s">
        <v>10</v>
      </c>
      <c r="B11" s="12">
        <v>618032.91</v>
      </c>
      <c r="C11" s="12">
        <v>801728.89</v>
      </c>
      <c r="D11" s="12">
        <v>1015425.8</v>
      </c>
      <c r="E11" s="12">
        <v>916994.02</v>
      </c>
      <c r="F11" s="12">
        <v>818822.05</v>
      </c>
      <c r="G11" s="13">
        <f t="shared" si="0"/>
        <v>-0.1070584626058957</v>
      </c>
      <c r="H11" s="13">
        <f t="shared" si="1"/>
        <v>-0.19361705207805435</v>
      </c>
    </row>
    <row r="12" spans="1:8" ht="18.75" customHeight="1" thickBot="1">
      <c r="A12" s="11" t="s">
        <v>11</v>
      </c>
      <c r="B12" s="12">
        <v>372241.53</v>
      </c>
      <c r="C12" s="12">
        <v>420129.92</v>
      </c>
      <c r="D12" s="12">
        <v>508921.85</v>
      </c>
      <c r="E12" s="12">
        <v>481542.49</v>
      </c>
      <c r="F12" s="12">
        <v>521464.47</v>
      </c>
      <c r="G12" s="13">
        <f t="shared" si="0"/>
        <v>8.2904376724886694E-2</v>
      </c>
      <c r="H12" s="13">
        <f t="shared" si="1"/>
        <v>2.4645473563377158E-2</v>
      </c>
    </row>
    <row r="13" spans="1:8" ht="18.75" customHeight="1" thickBot="1">
      <c r="A13" s="11" t="s">
        <v>12</v>
      </c>
      <c r="B13" s="12">
        <v>258464.88</v>
      </c>
      <c r="C13" s="12">
        <v>276633.18</v>
      </c>
      <c r="D13" s="12">
        <v>492286.21</v>
      </c>
      <c r="E13" s="12">
        <v>550637.36</v>
      </c>
      <c r="F13" s="12">
        <v>727129.1</v>
      </c>
      <c r="G13" s="13">
        <f t="shared" si="0"/>
        <v>0.32052263943732406</v>
      </c>
      <c r="H13" s="13">
        <f t="shared" si="1"/>
        <v>0.47704543663735766</v>
      </c>
    </row>
    <row r="14" spans="1:8" ht="25.5" customHeight="1">
      <c r="A14" s="14" t="s">
        <v>13</v>
      </c>
      <c r="B14" s="15">
        <f>SUM(B7:B13)</f>
        <v>16008208.380000001</v>
      </c>
      <c r="C14" s="15">
        <f>SUM(C7:C13)</f>
        <v>15674250.320000002</v>
      </c>
      <c r="D14" s="15">
        <f>SUM(D7:D13)</f>
        <v>22995376.240000002</v>
      </c>
      <c r="E14" s="15">
        <f>SUM(E7:E13)</f>
        <v>22885641.119999997</v>
      </c>
      <c r="F14" s="15">
        <f>SUM(F7:F13)</f>
        <v>22625674.799999997</v>
      </c>
      <c r="G14" s="16">
        <f t="shared" si="0"/>
        <v>-1.135936365675214E-2</v>
      </c>
      <c r="H14" s="16">
        <f t="shared" si="1"/>
        <v>-1.6077207702169131E-2</v>
      </c>
    </row>
    <row r="15" spans="1:8">
      <c r="A15" s="1"/>
      <c r="B15" s="1"/>
      <c r="C15" s="1"/>
      <c r="D15" s="1"/>
      <c r="E15" s="1"/>
      <c r="F15" s="1"/>
      <c r="G15" s="17"/>
      <c r="H15" s="18"/>
    </row>
    <row r="16" spans="1:8">
      <c r="A16" s="1"/>
      <c r="B16" s="1"/>
      <c r="C16" s="1"/>
      <c r="D16" s="1"/>
      <c r="E16" s="1"/>
      <c r="F16" s="1"/>
      <c r="G16" s="2"/>
      <c r="H16" s="1"/>
    </row>
    <row r="17" spans="1:9">
      <c r="A17" s="23" t="s">
        <v>14</v>
      </c>
      <c r="B17" s="24"/>
      <c r="C17" s="24"/>
      <c r="D17" s="24"/>
      <c r="E17" s="24"/>
      <c r="F17" s="24"/>
      <c r="G17" s="24"/>
      <c r="H17" s="24"/>
    </row>
    <row r="18" spans="1:9" ht="15.75">
      <c r="A18" s="25"/>
      <c r="B18" s="26"/>
      <c r="C18" s="26"/>
      <c r="D18" s="26"/>
      <c r="E18" s="26"/>
      <c r="F18" s="19"/>
      <c r="G18" s="2"/>
    </row>
    <row r="19" spans="1:9">
      <c r="A19" s="1"/>
      <c r="B19" s="1"/>
      <c r="C19" s="1"/>
      <c r="D19" s="1"/>
      <c r="E19" s="1"/>
      <c r="F19" s="1"/>
      <c r="G19" s="2"/>
      <c r="I19" s="20"/>
    </row>
    <row r="20" spans="1:9">
      <c r="A20" s="1"/>
      <c r="B20" s="1"/>
      <c r="C20" s="1"/>
      <c r="D20" s="1"/>
      <c r="E20" s="1"/>
      <c r="F20" s="1"/>
      <c r="G20" s="2"/>
    </row>
    <row r="21" spans="1:9">
      <c r="A21" s="1"/>
      <c r="B21" s="1"/>
      <c r="C21" s="1"/>
      <c r="D21" s="1"/>
      <c r="E21" s="1"/>
      <c r="F21" s="1"/>
      <c r="G21" s="2"/>
    </row>
    <row r="22" spans="1:9">
      <c r="A22" s="1"/>
      <c r="B22" s="1"/>
      <c r="C22" s="1"/>
      <c r="D22" s="1"/>
      <c r="E22" s="1"/>
      <c r="F22" s="1"/>
      <c r="G22" s="2"/>
    </row>
    <row r="23" spans="1:9">
      <c r="A23" s="1"/>
      <c r="B23" s="1"/>
      <c r="C23" s="1"/>
      <c r="D23" s="1"/>
      <c r="E23" s="1"/>
      <c r="F23" s="1"/>
      <c r="G23" s="2"/>
    </row>
    <row r="24" spans="1:9">
      <c r="A24" s="1"/>
      <c r="B24" s="1"/>
      <c r="C24" s="1"/>
      <c r="D24" s="1"/>
      <c r="E24" s="1"/>
      <c r="F24" s="1"/>
      <c r="G24" s="2"/>
    </row>
    <row r="25" spans="1:9">
      <c r="A25" s="1"/>
      <c r="B25" s="1"/>
      <c r="C25" s="1"/>
      <c r="D25" s="1"/>
      <c r="E25" s="1"/>
      <c r="F25" s="1"/>
      <c r="G25" s="2"/>
    </row>
    <row r="26" spans="1:9">
      <c r="A26" s="1"/>
      <c r="B26" s="1"/>
      <c r="C26" s="1"/>
      <c r="D26" s="1"/>
      <c r="E26" s="1"/>
      <c r="F26" s="1"/>
      <c r="G26" s="2"/>
    </row>
    <row r="27" spans="1:9">
      <c r="A27" s="1"/>
      <c r="B27" s="1"/>
      <c r="C27" s="1"/>
      <c r="D27" s="1"/>
      <c r="E27" s="1"/>
      <c r="F27" s="1"/>
      <c r="G27" s="2"/>
    </row>
    <row r="28" spans="1:9">
      <c r="A28" s="1"/>
      <c r="B28" s="1"/>
      <c r="C28" s="1"/>
      <c r="D28" s="1"/>
      <c r="E28" s="1"/>
      <c r="F28" s="1"/>
      <c r="G28" s="2"/>
      <c r="H28" s="1"/>
    </row>
    <row r="29" spans="1:9">
      <c r="A29" s="1"/>
      <c r="B29" s="1"/>
      <c r="C29" s="1"/>
      <c r="D29" s="1"/>
      <c r="E29" s="1"/>
      <c r="F29" s="1"/>
      <c r="G29" s="2"/>
      <c r="H29" s="1"/>
    </row>
    <row r="30" spans="1:9">
      <c r="A30" s="1"/>
      <c r="B30" s="1"/>
      <c r="C30" s="1"/>
      <c r="D30" s="1"/>
      <c r="E30" s="1"/>
      <c r="F30" s="1"/>
      <c r="G30" s="2"/>
      <c r="H30" s="1"/>
    </row>
    <row r="31" spans="1:9">
      <c r="A31" s="1"/>
      <c r="B31" s="1"/>
      <c r="C31" s="1"/>
      <c r="D31" s="1"/>
      <c r="E31" s="1"/>
      <c r="F31" s="1"/>
      <c r="G31" s="2"/>
      <c r="H31" s="1"/>
    </row>
    <row r="32" spans="1:9">
      <c r="A32" s="1"/>
      <c r="B32" s="1"/>
      <c r="C32" s="1"/>
      <c r="D32" s="1"/>
      <c r="E32" s="1"/>
      <c r="F32" s="1"/>
      <c r="G32" s="2"/>
      <c r="H32" s="1"/>
    </row>
    <row r="33" spans="1:8">
      <c r="A33" s="1"/>
      <c r="B33" s="1"/>
      <c r="C33" s="1"/>
      <c r="D33" s="1"/>
      <c r="E33" s="1"/>
      <c r="F33" s="1"/>
      <c r="G33" s="2"/>
      <c r="H33" s="1"/>
    </row>
    <row r="34" spans="1:8">
      <c r="A34" s="1"/>
      <c r="B34" s="1"/>
      <c r="C34" s="1"/>
      <c r="D34" s="1"/>
      <c r="E34" s="1"/>
      <c r="F34" s="1"/>
      <c r="G34" s="2"/>
      <c r="H34" s="1"/>
    </row>
    <row r="35" spans="1:8">
      <c r="A35" s="1"/>
      <c r="B35" s="1"/>
      <c r="C35" s="1"/>
      <c r="D35" s="1"/>
      <c r="E35" s="1"/>
      <c r="F35" s="1"/>
      <c r="G35" s="2"/>
      <c r="H35" s="1"/>
    </row>
    <row r="36" spans="1:8">
      <c r="A36" s="1"/>
      <c r="B36" s="1"/>
      <c r="C36" s="1"/>
      <c r="D36" s="1"/>
      <c r="E36" s="1"/>
      <c r="F36" s="1"/>
      <c r="G36" s="2"/>
      <c r="H36" s="1"/>
    </row>
  </sheetData>
  <mergeCells count="3">
    <mergeCell ref="A4:H4"/>
    <mergeCell ref="A17:H17"/>
    <mergeCell ref="A18:E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TRACTO SUCESIVO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esther.lopezelorriag</cp:lastModifiedBy>
  <dcterms:created xsi:type="dcterms:W3CDTF">2014-05-19T07:40:51Z</dcterms:created>
  <dcterms:modified xsi:type="dcterms:W3CDTF">2014-07-10T09:47:55Z</dcterms:modified>
</cp:coreProperties>
</file>