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CUADRO 22" sheetId="4" r:id="rId1"/>
  </sheets>
  <definedNames>
    <definedName name="_xlnm.Print_Area" localSheetId="0">'CUADRO 22'!$A$1:$I$8</definedName>
  </definedNames>
  <calcPr calcId="152511"/>
</workbook>
</file>

<file path=xl/calcChain.xml><?xml version="1.0" encoding="utf-8"?>
<calcChain xmlns="http://schemas.openxmlformats.org/spreadsheetml/2006/main">
  <c r="F8" i="4" l="1"/>
  <c r="J4" i="4" l="1"/>
  <c r="B8" i="4" l="1"/>
  <c r="C8" i="4"/>
  <c r="G8" i="4" s="1"/>
  <c r="D8" i="4"/>
  <c r="H8" i="4" s="1"/>
  <c r="E8" i="4"/>
  <c r="J7" i="4"/>
  <c r="J6" i="4"/>
  <c r="J5" i="4"/>
  <c r="I7" i="4"/>
  <c r="I6" i="4"/>
  <c r="I5" i="4"/>
  <c r="H7" i="4"/>
  <c r="H6" i="4"/>
  <c r="H5" i="4"/>
  <c r="G6" i="4"/>
  <c r="G7" i="4"/>
  <c r="G5" i="4"/>
  <c r="I8" i="4" l="1"/>
  <c r="J8" i="4"/>
</calcChain>
</file>

<file path=xl/sharedStrings.xml><?xml version="1.0" encoding="utf-8"?>
<sst xmlns="http://schemas.openxmlformats.org/spreadsheetml/2006/main" count="11" uniqueCount="11">
  <si>
    <t>INVERSIONES EN INFRAESTRUCTURAS</t>
  </si>
  <si>
    <t>INVERSION ASOCIADA AL FUNCIONAMIENTO DE LOS SERVICIOS</t>
  </si>
  <si>
    <t>TRANSFERENCIAS DE CAPITAL</t>
  </si>
  <si>
    <t>CONCEPTO</t>
  </si>
  <si>
    <t>TOTAL</t>
  </si>
  <si>
    <t>GASTOS EN INVERSIONES DE CARACTER INMATERIAL</t>
  </si>
  <si>
    <t>% ∆            2014/2013</t>
  </si>
  <si>
    <t>% ∆ 2015/2014</t>
  </si>
  <si>
    <t>% ∆ 2016/2015</t>
  </si>
  <si>
    <t>% ∆ 2017/2016</t>
  </si>
  <si>
    <t>Cuadro 22. Evolución de los gastos de capital, ejercicios 2013 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</si>
</sst>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9" x14ac:knownFonts="1">
    <font>
      <sz val="11"/>
      <color theme="1"/>
      <name val="Calibri"/>
    </font>
    <font>
      <sz val="10"/>
      <name val="Arial"/>
      <family val="2"/>
    </font>
    <font>
      <sz val="8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3" tint="0.39997558519241921"/>
        <bgColor theme="8"/>
      </patternFill>
    </fill>
    <fill>
      <patternFill patternType="solid">
        <fgColor theme="3" tint="0.39997558519241921"/>
        <bgColor indexed="65"/>
      </patternFill>
    </fill>
    <fill>
      <patternFill patternType="solid">
        <fgColor theme="3" tint="0.39997558519241921"/>
        <bgColor theme="8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medium">
        <color theme="0"/>
      </right>
      <top style="thin">
        <color rgb="FF959595"/>
      </top>
      <bottom style="medium">
        <color theme="0"/>
      </bottom>
      <diagonal/>
    </border>
    <border>
      <left style="thin">
        <color rgb="FF959595"/>
      </left>
      <right style="medium">
        <color theme="0"/>
      </right>
      <top style="medium">
        <color theme="0"/>
      </top>
      <bottom style="thin">
        <color rgb="FF959595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/>
    <xf numFmtId="0" fontId="8" fillId="8" borderId="0" xfId="0" applyNumberFormat="1" applyFont="1" applyFill="1" applyBorder="1" applyAlignment="1" applyProtection="1"/>
    <xf numFmtId="0" fontId="8" fillId="8" borderId="0" xfId="0" applyNumberFormat="1" applyFont="1" applyFill="1" applyBorder="1" applyAlignment="1" applyProtection="1">
      <alignment wrapText="1"/>
    </xf>
    <xf numFmtId="0" fontId="3" fillId="4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0" fontId="5" fillId="0" borderId="3" xfId="0" applyNumberFormat="1" applyFont="1" applyBorder="1" applyAlignment="1">
      <alignment vertical="center"/>
    </xf>
    <xf numFmtId="4" fontId="4" fillId="5" borderId="2" xfId="0" applyNumberFormat="1" applyFont="1" applyFill="1" applyBorder="1" applyAlignment="1">
      <alignment horizontal="right" vertical="center" wrapText="1"/>
    </xf>
    <xf numFmtId="10" fontId="4" fillId="7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top" wrapText="1"/>
    </xf>
    <xf numFmtId="4" fontId="0" fillId="0" borderId="0" xfId="0" applyNumberFormat="1"/>
    <xf numFmtId="164" fontId="2" fillId="3" borderId="1" xfId="0" applyNumberFormat="1" applyFont="1" applyFill="1" applyBorder="1" applyAlignment="1">
      <alignment horizontal="right" vertical="center" wrapText="1"/>
    </xf>
    <xf numFmtId="0" fontId="3" fillId="6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0" fontId="6" fillId="8" borderId="0" xfId="2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/>
    <xf numFmtId="0" fontId="0" fillId="0" borderId="0" xfId="0" applyAlignment="1"/>
  </cellXfs>
  <cellStyles count="3">
    <cellStyle name="Normal" xfId="0" builtinId="0"/>
    <cellStyle name="Normal 2" xfId="2"/>
    <cellStyle name="Normal_Cuadro 59_ y grafico 31 Evolucion Gastos Tractosucesivo 04-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showGridLines="0" tabSelected="1" workbookViewId="0">
      <selection sqref="A1:I1"/>
    </sheetView>
  </sheetViews>
  <sheetFormatPr baseColWidth="10" defaultColWidth="9.140625" defaultRowHeight="15" x14ac:dyDescent="0.25"/>
  <cols>
    <col min="1" max="1" width="30.28515625" customWidth="1"/>
    <col min="2" max="5" width="12" customWidth="1"/>
    <col min="6" max="6" width="12.7109375" bestFit="1" customWidth="1"/>
    <col min="8" max="8" width="12.7109375" bestFit="1" customWidth="1"/>
  </cols>
  <sheetData>
    <row r="1" spans="1:10" s="3" customFormat="1" ht="15.75" x14ac:dyDescent="0.25">
      <c r="A1" s="19" t="s">
        <v>10</v>
      </c>
      <c r="B1" s="19"/>
      <c r="C1" s="19"/>
      <c r="D1" s="19"/>
      <c r="E1" s="19"/>
      <c r="F1" s="19"/>
      <c r="G1" s="20"/>
      <c r="H1" s="21"/>
      <c r="I1" s="21"/>
    </row>
    <row r="2" spans="1:10" s="3" customFormat="1" ht="11.25" customHeight="1" x14ac:dyDescent="0.25">
      <c r="A2" s="4"/>
      <c r="B2" s="4"/>
      <c r="C2" s="4"/>
      <c r="D2" s="4"/>
      <c r="E2" s="4"/>
      <c r="F2" s="4"/>
      <c r="G2" s="5"/>
    </row>
    <row r="3" spans="1:10" s="7" customFormat="1" ht="24.95" customHeight="1" thickBot="1" x14ac:dyDescent="0.3">
      <c r="A3" s="6" t="s">
        <v>3</v>
      </c>
      <c r="B3" s="1">
        <v>2013</v>
      </c>
      <c r="C3" s="1">
        <v>2014</v>
      </c>
      <c r="D3" s="1">
        <v>2015</v>
      </c>
      <c r="E3" s="1">
        <v>2016</v>
      </c>
      <c r="F3" s="1">
        <v>2017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7" customFormat="1" ht="24.95" customHeight="1" x14ac:dyDescent="0.25">
      <c r="A4" s="8" t="s">
        <v>0</v>
      </c>
      <c r="B4" s="9">
        <v>54130.46</v>
      </c>
      <c r="C4" s="9">
        <v>0</v>
      </c>
      <c r="D4" s="9">
        <v>0</v>
      </c>
      <c r="E4" s="9">
        <v>11108762.770000001</v>
      </c>
      <c r="F4" s="9">
        <v>65601.899999999994</v>
      </c>
      <c r="G4" s="10"/>
      <c r="H4" s="10"/>
      <c r="I4" s="10"/>
      <c r="J4" s="10">
        <f>(F4/E4)-1</f>
        <v>-0.99409458088553637</v>
      </c>
    </row>
    <row r="5" spans="1:10" s="7" customFormat="1" ht="24.95" customHeight="1" x14ac:dyDescent="0.25">
      <c r="A5" s="8" t="s">
        <v>1</v>
      </c>
      <c r="B5" s="9">
        <v>5694619.5999999996</v>
      </c>
      <c r="C5" s="9">
        <v>5582102.8200000003</v>
      </c>
      <c r="D5" s="9">
        <v>9702370.8599999994</v>
      </c>
      <c r="E5" s="9">
        <v>10600416.68</v>
      </c>
      <c r="F5" s="9">
        <v>9713584.5300000012</v>
      </c>
      <c r="G5" s="10">
        <f>(C5/B5)-1</f>
        <v>-1.9758436542451241E-2</v>
      </c>
      <c r="H5" s="10">
        <f>(D5/C5)-1</f>
        <v>0.73812112977166522</v>
      </c>
      <c r="I5" s="10">
        <f>(E5/D5)-1</f>
        <v>9.255942005910911E-2</v>
      </c>
      <c r="J5" s="10">
        <f>(F5/E5)-1</f>
        <v>-8.3660121745327332E-2</v>
      </c>
    </row>
    <row r="6" spans="1:10" s="7" customFormat="1" ht="24.95" customHeight="1" x14ac:dyDescent="0.25">
      <c r="A6" s="8" t="s">
        <v>5</v>
      </c>
      <c r="B6" s="9">
        <v>70016050.680000007</v>
      </c>
      <c r="C6" s="9">
        <v>59387313.75</v>
      </c>
      <c r="D6" s="9">
        <v>56887891.409999996</v>
      </c>
      <c r="E6" s="9">
        <v>53382414.880000003</v>
      </c>
      <c r="F6" s="15">
        <v>49366924.259999998</v>
      </c>
      <c r="G6" s="10">
        <f t="shared" ref="G6:J8" si="0">(C6/B6)-1</f>
        <v>-0.15180429097004311</v>
      </c>
      <c r="H6" s="10">
        <f t="shared" si="0"/>
        <v>-4.2086805786867298E-2</v>
      </c>
      <c r="I6" s="10">
        <f t="shared" si="0"/>
        <v>-6.162078507595703E-2</v>
      </c>
      <c r="J6" s="10">
        <f t="shared" si="0"/>
        <v>-7.5221224611635717E-2</v>
      </c>
    </row>
    <row r="7" spans="1:10" s="7" customFormat="1" ht="24.95" customHeight="1" thickBot="1" x14ac:dyDescent="0.3">
      <c r="A7" s="8" t="s">
        <v>2</v>
      </c>
      <c r="B7" s="9">
        <v>72811.399999999994</v>
      </c>
      <c r="C7" s="9">
        <v>249245</v>
      </c>
      <c r="D7" s="9">
        <v>164550</v>
      </c>
      <c r="E7" s="9">
        <v>213400</v>
      </c>
      <c r="F7" s="9">
        <v>293091.71000000002</v>
      </c>
      <c r="G7" s="10">
        <f t="shared" si="0"/>
        <v>2.4231590108142411</v>
      </c>
      <c r="H7" s="10">
        <f t="shared" si="0"/>
        <v>-0.33980621476860118</v>
      </c>
      <c r="I7" s="10">
        <f t="shared" si="0"/>
        <v>0.2968702522029778</v>
      </c>
      <c r="J7" s="10">
        <f t="shared" si="0"/>
        <v>0.37343819119025312</v>
      </c>
    </row>
    <row r="8" spans="1:10" s="7" customFormat="1" ht="24.95" customHeight="1" x14ac:dyDescent="0.25">
      <c r="A8" s="16" t="s">
        <v>4</v>
      </c>
      <c r="B8" s="11">
        <f t="shared" ref="B8:E8" si="1">SUM(B4:B7)</f>
        <v>75837612.140000015</v>
      </c>
      <c r="C8" s="11">
        <f t="shared" si="1"/>
        <v>65218661.57</v>
      </c>
      <c r="D8" s="11">
        <f t="shared" si="1"/>
        <v>66754812.269999996</v>
      </c>
      <c r="E8" s="11">
        <f t="shared" si="1"/>
        <v>75304994.330000013</v>
      </c>
      <c r="F8" s="11">
        <f>SUM(F4:F7)</f>
        <v>59439202.399999999</v>
      </c>
      <c r="G8" s="12">
        <f t="shared" si="0"/>
        <v>-0.14002221681765115</v>
      </c>
      <c r="H8" s="12">
        <f t="shared" si="0"/>
        <v>2.3553851965379957E-2</v>
      </c>
      <c r="I8" s="12">
        <f t="shared" si="0"/>
        <v>0.12808338109644457</v>
      </c>
      <c r="J8" s="12">
        <f t="shared" si="0"/>
        <v>-0.21068711406408536</v>
      </c>
    </row>
    <row r="9" spans="1:10" x14ac:dyDescent="0.25">
      <c r="A9" s="18"/>
      <c r="B9" s="17"/>
      <c r="C9" s="17"/>
      <c r="D9" s="17"/>
      <c r="E9" s="17"/>
      <c r="F9" s="13"/>
    </row>
    <row r="10" spans="1:10" x14ac:dyDescent="0.25">
      <c r="F10" s="14"/>
    </row>
    <row r="14" spans="1:10" x14ac:dyDescent="0.25">
      <c r="F14" s="14"/>
    </row>
    <row r="16" spans="1:10" x14ac:dyDescent="0.25">
      <c r="F16" s="14"/>
    </row>
    <row r="18" spans="6:8" x14ac:dyDescent="0.25">
      <c r="F18" s="14"/>
      <c r="H18" s="14"/>
    </row>
  </sheetData>
  <mergeCells count="2">
    <mergeCell ref="A9:E9"/>
    <mergeCell ref="A1:I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B8:E8 G8: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22</vt:lpstr>
      <vt:lpstr>'CUADRO 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2017-08-18T08:47:13Z</dcterms:created>
  <dcterms:modified xsi:type="dcterms:W3CDTF">2018-09-19T16:10:44Z</dcterms:modified>
</cp:coreProperties>
</file>