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EFICIT" sheetId="3" r:id="rId1"/>
  </sheets>
  <definedNames>
    <definedName name="aaa">#REF!</definedName>
    <definedName name="CONSULTA_2004">#REF!</definedName>
    <definedName name="CONSULTA_2006">#REF!</definedName>
    <definedName name="Consulta1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E13" i="3"/>
  <c r="E7"/>
  <c r="E8"/>
  <c r="E9"/>
  <c r="E10"/>
  <c r="E11"/>
  <c r="E12"/>
  <c r="D5" l="1"/>
  <c r="E14" l="1"/>
  <c r="E6" l="1"/>
  <c r="C5" l="1"/>
  <c r="D13" l="1"/>
  <c r="C13"/>
  <c r="E21" l="1"/>
  <c r="E5"/>
</calcChain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<sst xmlns="http://schemas.openxmlformats.org/spreadsheetml/2006/main" count="23" uniqueCount="23">
  <si>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</si>
  <si>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</si>
  <si>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</si>
  <si>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</si>
  <si>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1. (+) Operaciones no financieras</t>
  </si>
  <si>
    <t>CAPITULO  II</t>
  </si>
  <si>
    <t>CAPITULO  III</t>
  </si>
  <si>
    <t>CAPITULO  IV</t>
  </si>
  <si>
    <t>CAPITULO  V</t>
  </si>
  <si>
    <t>CAPITULO  VI</t>
  </si>
  <si>
    <t>CAPITULO  VII</t>
  </si>
  <si>
    <t>SALDO PRESUPUESTARIO NO FINANCIERO</t>
  </si>
  <si>
    <t>+/-</t>
  </si>
  <si>
    <t>(+)Intereses</t>
  </si>
  <si>
    <t>(-)Intereses</t>
  </si>
  <si>
    <t>SUPERÁVIT O DÉFICIT  PRESUPUESTARIO</t>
  </si>
  <si>
    <t>(+) Acreedores por periodificación de gastos presupuestarios (411)</t>
  </si>
  <si>
    <t>(-) Acreedores por periodificación de gastos presupuestarios (411)</t>
  </si>
  <si>
    <t>CÁCULO DEL DÉFICIT O SUPERÁVIT  SEGÚN LEY DE ESTABILIDAD</t>
  </si>
  <si>
    <t xml:space="preserve">Ajustes SEC </t>
  </si>
  <si>
    <t xml:space="preserve">CAPITULO  I </t>
  </si>
  <si>
    <t>(+) Acreedores por operaciones pendientes de aplicar a Presupuesto (413)</t>
  </si>
  <si>
    <t>(-) Acreedores por operaciones pendientes de aplicar a Presupuesto (413)</t>
  </si>
</sst>
</file>

<file path=xl/styles.xml><?xml version="1.0" encoding="utf-8"?>
<styleSheet xmlns="http://schemas.openxmlformats.org/spreadsheetml/2006/main">
  <numFmts count="3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-* #,##0.00\ [$€]_-;\-* #,##0.00\ [$€]_-;_-* &quot;-&quot;??\ [$€]_-;_-@_-"/>
    <numFmt numFmtId="178" formatCode="\ \+* #,##0.0\ %\ ;\ \-* #,##0.0\ %\ ;\ \±* 0\ %"/>
    <numFmt numFmtId="179" formatCode="\ \+* #,##0.0;\ \-* #,##0.0;\ \±* 0.0"/>
    <numFmt numFmtId="180" formatCode="0.0"/>
    <numFmt numFmtId="181" formatCode="_-* #,##0\ _P_t_a_-;\-* #,##0\ _P_t_a_-;_-* &quot;-&quot;\ _P_t_a_-;_-@_-"/>
    <numFmt numFmtId="182" formatCode="_-* #,##0\ _P_t_s_-;\-* #,##0\ _P_t_s_-;_-* &quot;-&quot;\ _P_t_s_-;_-@_-"/>
    <numFmt numFmtId="183" formatCode="_-* #,##0.00\ _F_-;\-* #,##0.00\ _F_-;_-* &quot;-&quot;??\ _F_-;_-@_-"/>
    <numFmt numFmtId="184" formatCode="_-* #,##0.00\ _P_t_a_-;\-* #,##0.00\ _P_t_a_-;_-* &quot;-&quot;??\ _P_t_a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\X;;"/>
    <numFmt numFmtId="190" formatCode="\ \ #,##0\ ;\ \ \-* #,##0\ ;0\ "/>
    <numFmt numFmtId="191" formatCode="\ \+* \ #,##0\ ;\ \-* #,##0\ ;0\ "/>
    <numFmt numFmtId="192" formatCode="#,##0.00;[Red]\(#,##0.00\)"/>
    <numFmt numFmtId="193" formatCode="_-* #,##0\ _D_M_-;\-* #,##0\ _D_M_-;_-* &quot;-&quot;\ _D_M_-;_-@_-"/>
    <numFmt numFmtId="194" formatCode="\ \+* #,##0.0\ ;\ \-* #,##0.0\ ;\ \±* 0\ "/>
    <numFmt numFmtId="195" formatCode="_-* #,##0.00\ _D_M_-;\-* #,##0.00\ _D_M_-;_-* &quot;-&quot;??\ _D_M_-;_-@_-"/>
    <numFmt numFmtId="196" formatCode="#,##0\ &quot;DM&quot;;[Red]\-#,##0\ &quot;DM&quot;"/>
    <numFmt numFmtId="197" formatCode="#,##0.00\ &quot;DM&quot;;[Red]\-#,##0.00\ &quot;DM&quot;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gradientFill degree="27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03">
    <xf numFmtId="0" fontId="0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2" borderId="0" applyNumberFormat="0" applyBorder="0" applyAlignment="0" applyProtection="0"/>
    <xf numFmtId="0" fontId="1" fillId="30" borderId="0" applyNumberFormat="0" applyBorder="0" applyAlignment="0" applyProtection="0"/>
    <xf numFmtId="0" fontId="7" fillId="43" borderId="0">
      <alignment vertical="center"/>
    </xf>
    <xf numFmtId="0" fontId="8" fillId="44" borderId="27"/>
    <xf numFmtId="0" fontId="8" fillId="44" borderId="24"/>
    <xf numFmtId="0" fontId="8" fillId="44" borderId="28"/>
    <xf numFmtId="0" fontId="8" fillId="44" borderId="29"/>
    <xf numFmtId="0" fontId="8" fillId="45" borderId="30"/>
    <xf numFmtId="0" fontId="8" fillId="44" borderId="31"/>
    <xf numFmtId="0" fontId="8" fillId="45" borderId="32"/>
    <xf numFmtId="0" fontId="8" fillId="45" borderId="33"/>
    <xf numFmtId="0" fontId="7" fillId="43" borderId="0">
      <alignment vertical="center"/>
    </xf>
    <xf numFmtId="0" fontId="7" fillId="46" borderId="30">
      <alignment vertical="center"/>
    </xf>
    <xf numFmtId="0" fontId="7" fillId="46" borderId="0">
      <alignment vertical="center"/>
    </xf>
    <xf numFmtId="0" fontId="7" fillId="46" borderId="0">
      <alignment vertical="center"/>
    </xf>
    <xf numFmtId="0" fontId="7" fillId="46" borderId="33">
      <alignment vertical="center"/>
    </xf>
    <xf numFmtId="0" fontId="7" fillId="47" borderId="34">
      <alignment vertical="center"/>
    </xf>
    <xf numFmtId="0" fontId="7" fillId="46" borderId="0">
      <alignment vertical="center"/>
    </xf>
    <xf numFmtId="0" fontId="7" fillId="47" borderId="0">
      <alignment vertical="center"/>
    </xf>
    <xf numFmtId="0" fontId="7" fillId="47" borderId="35">
      <alignment vertical="center"/>
    </xf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48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5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0" applyNumberFormat="0" applyBorder="0" applyAlignment="0" applyProtection="0"/>
    <xf numFmtId="0" fontId="9" fillId="34" borderId="0" applyNumberFormat="0" applyBorder="0" applyAlignment="0" applyProtection="0"/>
    <xf numFmtId="0" fontId="9" fillId="55" borderId="0" applyNumberFormat="0" applyBorder="0" applyAlignment="0" applyProtection="0"/>
    <xf numFmtId="0" fontId="9" fillId="36" borderId="0" applyNumberFormat="0" applyBorder="0" applyAlignment="0" applyProtection="0"/>
    <xf numFmtId="0" fontId="10" fillId="51" borderId="0" applyNumberFormat="0" applyBorder="0" applyAlignment="0" applyProtection="0"/>
    <xf numFmtId="0" fontId="1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1" fillId="12" borderId="0" applyNumberFormat="0" applyBorder="0" applyAlignment="0" applyProtection="0"/>
    <xf numFmtId="0" fontId="11" fillId="51" borderId="0" applyNumberFormat="0" applyBorder="0" applyAlignment="0" applyProtection="0"/>
    <xf numFmtId="0" fontId="11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20" borderId="0" applyNumberFormat="0" applyBorder="0" applyAlignment="0" applyProtection="0"/>
    <xf numFmtId="0" fontId="11" fillId="48" borderId="0" applyNumberFormat="0" applyBorder="0" applyAlignment="0" applyProtection="0"/>
    <xf numFmtId="0" fontId="11" fillId="24" borderId="0" applyNumberFormat="0" applyBorder="0" applyAlignment="0" applyProtection="0"/>
    <xf numFmtId="0" fontId="11" fillId="53" borderId="0" applyNumberFormat="0" applyBorder="0" applyAlignment="0" applyProtection="0"/>
    <xf numFmtId="0" fontId="11" fillId="28" borderId="0" applyNumberFormat="0" applyBorder="0" applyAlignment="0" applyProtection="0"/>
    <xf numFmtId="0" fontId="1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55" borderId="0" applyNumberFormat="0" applyBorder="0" applyAlignment="0" applyProtection="0"/>
    <xf numFmtId="0" fontId="10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10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2" borderId="0" applyNumberFormat="0" applyBorder="0" applyAlignment="0" applyProtection="0"/>
    <xf numFmtId="0" fontId="10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0" borderId="0" applyNumberFormat="0" applyBorder="0" applyAlignment="0" applyProtection="0"/>
    <xf numFmtId="0" fontId="10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60" borderId="0" applyNumberFormat="0" applyBorder="0" applyAlignment="0" applyProtection="0"/>
    <xf numFmtId="0" fontId="10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8" borderId="0" applyNumberFormat="0" applyBorder="0" applyAlignment="0" applyProtection="0"/>
    <xf numFmtId="0" fontId="12" fillId="61" borderId="36"/>
    <xf numFmtId="0" fontId="13" fillId="61" borderId="36"/>
    <xf numFmtId="0" fontId="14" fillId="44" borderId="36"/>
    <xf numFmtId="0" fontId="15" fillId="44" borderId="36"/>
    <xf numFmtId="0" fontId="16" fillId="61" borderId="36"/>
    <xf numFmtId="0" fontId="8" fillId="44" borderId="36"/>
    <xf numFmtId="0" fontId="15" fillId="61" borderId="23"/>
    <xf numFmtId="0" fontId="17" fillId="62" borderId="36"/>
    <xf numFmtId="0" fontId="8" fillId="63" borderId="36"/>
    <xf numFmtId="0" fontId="8" fillId="44" borderId="36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164" fontId="21" fillId="0" borderId="37" applyFill="0" applyBorder="0" applyProtection="0"/>
    <xf numFmtId="0" fontId="22" fillId="0" borderId="0" applyNumberFormat="0" applyFill="0" applyBorder="0" applyAlignment="0" applyProtection="0"/>
    <xf numFmtId="165" fontId="23" fillId="0" borderId="38" applyFill="0" applyProtection="0">
      <alignment horizontal="right" vertical="center"/>
    </xf>
    <xf numFmtId="166" fontId="23" fillId="0" borderId="38" applyFill="0" applyProtection="0">
      <alignment horizontal="right" vertical="center"/>
    </xf>
    <xf numFmtId="167" fontId="23" fillId="0" borderId="38" applyFill="0" applyProtection="0">
      <alignment horizontal="right" vertical="center"/>
    </xf>
    <xf numFmtId="168" fontId="23" fillId="0" borderId="38" applyFill="0" applyProtection="0">
      <alignment horizontal="right" vertical="center"/>
    </xf>
    <xf numFmtId="49" fontId="23" fillId="0" borderId="38" applyFill="0" applyProtection="0">
      <alignment horizontal="left" vertical="center"/>
    </xf>
    <xf numFmtId="0" fontId="24" fillId="2" borderId="0" applyNumberFormat="0" applyBorder="0" applyAlignment="0" applyProtection="0"/>
    <xf numFmtId="0" fontId="24" fillId="37" borderId="0" applyNumberFormat="0" applyBorder="0" applyAlignment="0" applyProtection="0"/>
    <xf numFmtId="169" fontId="5" fillId="0" borderId="0" applyFill="0" applyBorder="0" applyAlignment="0"/>
    <xf numFmtId="0" fontId="25" fillId="42" borderId="39" applyNumberFormat="0" applyAlignment="0" applyProtection="0"/>
    <xf numFmtId="0" fontId="26" fillId="40" borderId="39" applyNumberFormat="0" applyAlignment="0" applyProtection="0"/>
    <xf numFmtId="0" fontId="27" fillId="42" borderId="39" applyNumberFormat="0" applyAlignment="0" applyProtection="0"/>
    <xf numFmtId="0" fontId="28" fillId="6" borderId="4" applyNumberFormat="0" applyAlignment="0" applyProtection="0"/>
    <xf numFmtId="0" fontId="29" fillId="42" borderId="4" applyNumberFormat="0" applyAlignment="0" applyProtection="0"/>
    <xf numFmtId="0" fontId="30" fillId="7" borderId="7" applyNumberFormat="0" applyAlignment="0" applyProtection="0"/>
    <xf numFmtId="0" fontId="31" fillId="0" borderId="6" applyNumberFormat="0" applyFill="0" applyAlignment="0" applyProtection="0"/>
    <xf numFmtId="0" fontId="32" fillId="0" borderId="40" applyNumberFormat="0" applyFill="0" applyAlignment="0" applyProtection="0"/>
    <xf numFmtId="0" fontId="33" fillId="0" borderId="40" applyNumberFormat="0" applyFill="0" applyAlignment="0" applyProtection="0"/>
    <xf numFmtId="0" fontId="19" fillId="0" borderId="41" applyNumberFormat="0" applyFill="0" applyAlignment="0" applyProtection="0"/>
    <xf numFmtId="0" fontId="34" fillId="64" borderId="42" applyNumberFormat="0" applyAlignment="0" applyProtection="0"/>
    <xf numFmtId="165" fontId="35" fillId="0" borderId="38" applyFill="0" applyProtection="0">
      <alignment horizontal="right" vertical="center"/>
    </xf>
    <xf numFmtId="166" fontId="35" fillId="0" borderId="38" applyFill="0" applyProtection="0">
      <alignment horizontal="right" vertical="center"/>
    </xf>
    <xf numFmtId="167" fontId="35" fillId="0" borderId="38" applyFill="0" applyProtection="0">
      <alignment horizontal="right" vertical="center"/>
    </xf>
    <xf numFmtId="170" fontId="36" fillId="0" borderId="0" applyFont="0" applyFill="0" applyBorder="0" applyAlignment="0" applyProtection="0"/>
    <xf numFmtId="0" fontId="37" fillId="0" borderId="0"/>
    <xf numFmtId="0" fontId="38" fillId="0" borderId="0"/>
    <xf numFmtId="0" fontId="36" fillId="38" borderId="43" applyNumberFormat="0" applyFont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7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3" fontId="40" fillId="65" borderId="0">
      <alignment vertical="center"/>
      <protection locked="0"/>
    </xf>
    <xf numFmtId="174" fontId="40" fillId="65" borderId="0">
      <alignment vertical="center"/>
      <protection locked="0"/>
    </xf>
    <xf numFmtId="175" fontId="41" fillId="65" borderId="0">
      <alignment vertical="center"/>
      <protection locked="0"/>
    </xf>
    <xf numFmtId="3" fontId="36" fillId="66" borderId="37" applyNumberFormat="0" applyBorder="0">
      <protection locked="0"/>
    </xf>
    <xf numFmtId="173" fontId="40" fillId="67" borderId="0">
      <alignment vertical="center"/>
      <protection locked="0"/>
    </xf>
    <xf numFmtId="173" fontId="40" fillId="65" borderId="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13" borderId="0" applyNumberFormat="0" applyBorder="0" applyAlignment="0" applyProtection="0"/>
    <xf numFmtId="0" fontId="11" fillId="58" borderId="0" applyNumberFormat="0" applyBorder="0" applyAlignment="0" applyProtection="0"/>
    <xf numFmtId="0" fontId="11" fillId="17" borderId="0" applyNumberFormat="0" applyBorder="0" applyAlignment="0" applyProtection="0"/>
    <xf numFmtId="0" fontId="11" fillId="59" borderId="0" applyNumberFormat="0" applyBorder="0" applyAlignment="0" applyProtection="0"/>
    <xf numFmtId="0" fontId="11" fillId="21" borderId="0" applyNumberFormat="0" applyBorder="0" applyAlignment="0" applyProtection="0"/>
    <xf numFmtId="0" fontId="11" fillId="53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52" borderId="0" applyNumberFormat="0" applyBorder="0" applyAlignment="0" applyProtection="0"/>
    <xf numFmtId="0" fontId="44" fillId="5" borderId="4" applyNumberFormat="0" applyAlignment="0" applyProtection="0"/>
    <xf numFmtId="0" fontId="44" fillId="42" borderId="4" applyNumberFormat="0" applyAlignment="0" applyProtection="0"/>
    <xf numFmtId="0" fontId="45" fillId="40" borderId="39" applyNumberFormat="0" applyAlignment="0" applyProtection="0"/>
    <xf numFmtId="0" fontId="45" fillId="49" borderId="39" applyNumberFormat="0" applyAlignment="0" applyProtection="0"/>
    <xf numFmtId="0" fontId="46" fillId="0" borderId="0"/>
    <xf numFmtId="176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68" borderId="23">
      <alignment vertical="center"/>
    </xf>
    <xf numFmtId="0" fontId="49" fillId="69" borderId="23">
      <alignment horizontal="center" vertical="center"/>
    </xf>
    <xf numFmtId="0" fontId="50" fillId="70" borderId="23">
      <alignment vertical="center"/>
    </xf>
    <xf numFmtId="0" fontId="50" fillId="71" borderId="23">
      <alignment vertical="center"/>
    </xf>
    <xf numFmtId="0" fontId="7" fillId="61" borderId="0">
      <alignment vertical="center"/>
    </xf>
    <xf numFmtId="0" fontId="51" fillId="61" borderId="23">
      <alignment vertical="center"/>
    </xf>
    <xf numFmtId="49" fontId="50" fillId="72" borderId="38">
      <alignment vertical="center"/>
    </xf>
    <xf numFmtId="49" fontId="48" fillId="73" borderId="38">
      <alignment vertical="center"/>
    </xf>
    <xf numFmtId="49" fontId="52" fillId="74" borderId="38">
      <alignment vertical="center"/>
    </xf>
    <xf numFmtId="49" fontId="48" fillId="45" borderId="38">
      <alignment vertical="center"/>
    </xf>
    <xf numFmtId="0" fontId="53" fillId="75" borderId="44">
      <alignment horizontal="centerContinuous" vertical="center"/>
    </xf>
    <xf numFmtId="0" fontId="54" fillId="76" borderId="45">
      <alignment horizontal="centerContinuous" vertical="center"/>
    </xf>
    <xf numFmtId="173" fontId="40" fillId="77" borderId="0">
      <alignment vertical="center"/>
    </xf>
    <xf numFmtId="0" fontId="38" fillId="0" borderId="0"/>
    <xf numFmtId="0" fontId="55" fillId="37" borderId="0" applyNumberFormat="0" applyBorder="0" applyAlignment="0" applyProtection="0"/>
    <xf numFmtId="0" fontId="56" fillId="0" borderId="26" applyNumberFormat="0" applyAlignment="0" applyProtection="0">
      <alignment horizontal="left" vertical="center"/>
    </xf>
    <xf numFmtId="0" fontId="56" fillId="0" borderId="22">
      <alignment horizontal="left" vertical="center"/>
    </xf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0" fontId="43" fillId="0" borderId="48" applyNumberFormat="0" applyFill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3" borderId="0" applyNumberFormat="0" applyBorder="0" applyAlignment="0" applyProtection="0"/>
    <xf numFmtId="0" fontId="61" fillId="35" borderId="0" applyNumberFormat="0" applyBorder="0" applyAlignment="0" applyProtection="0"/>
    <xf numFmtId="0" fontId="62" fillId="40" borderId="39" applyNumberFormat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4" fillId="61" borderId="23">
      <alignment horizontal="center"/>
      <protection locked="0"/>
    </xf>
    <xf numFmtId="173" fontId="65" fillId="0" borderId="0">
      <alignment vertical="center"/>
    </xf>
    <xf numFmtId="178" fontId="65" fillId="0" borderId="0">
      <alignment vertical="center"/>
    </xf>
    <xf numFmtId="179" fontId="65" fillId="0" borderId="0">
      <alignment vertical="center"/>
    </xf>
    <xf numFmtId="175" fontId="41" fillId="0" borderId="0">
      <alignment vertical="center"/>
    </xf>
    <xf numFmtId="173" fontId="65" fillId="0" borderId="0">
      <alignment vertical="center"/>
    </xf>
    <xf numFmtId="0" fontId="36" fillId="0" borderId="0" applyNumberFormat="0" applyFill="0" applyBorder="0" applyAlignment="0">
      <protection hidden="1"/>
    </xf>
    <xf numFmtId="180" fontId="36" fillId="0" borderId="38" applyNumberFormat="0" applyFill="0" applyBorder="0" applyAlignment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40" applyNumberFormat="0" applyFill="0" applyAlignment="0" applyProtection="0"/>
    <xf numFmtId="41" fontId="18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8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70" fillId="0" borderId="0">
      <alignment horizontal="center"/>
    </xf>
    <xf numFmtId="0" fontId="71" fillId="49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9" borderId="0" applyNumberFormat="0" applyBorder="0" applyAlignment="0" applyProtection="0"/>
    <xf numFmtId="0" fontId="75" fillId="49" borderId="0" applyNumberFormat="0" applyBorder="0" applyAlignment="0" applyProtection="0"/>
    <xf numFmtId="0" fontId="76" fillId="0" borderId="0"/>
    <xf numFmtId="0" fontId="36" fillId="0" borderId="0"/>
    <xf numFmtId="0" fontId="77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39" fillId="0" borderId="0"/>
    <xf numFmtId="0" fontId="36" fillId="0" borderId="0"/>
    <xf numFmtId="0" fontId="37" fillId="0" borderId="0"/>
    <xf numFmtId="0" fontId="39" fillId="0" borderId="0"/>
    <xf numFmtId="0" fontId="39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3" fontId="79" fillId="0" borderId="0" applyFont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80" fillId="8" borderId="8" applyNumberFormat="0" applyFont="0" applyAlignment="0" applyProtection="0"/>
    <xf numFmtId="0" fontId="5" fillId="38" borderId="43" applyNumberFormat="0" applyFont="0" applyAlignment="0" applyProtection="0"/>
    <xf numFmtId="190" fontId="81" fillId="0" borderId="37" applyFill="0" applyBorder="0" applyProtection="0"/>
    <xf numFmtId="191" fontId="81" fillId="0" borderId="31" applyFill="0" applyBorder="0" applyProtection="0"/>
    <xf numFmtId="190" fontId="81" fillId="0" borderId="37" applyFill="0" applyBorder="0" applyProtection="0"/>
    <xf numFmtId="0" fontId="82" fillId="42" borderId="49" applyNumberFormat="0" applyAlignment="0" applyProtection="0"/>
    <xf numFmtId="192" fontId="5" fillId="78" borderId="0">
      <alignment horizontal="right"/>
    </xf>
    <xf numFmtId="0" fontId="83" fillId="79" borderId="0">
      <alignment horizontal="center"/>
    </xf>
    <xf numFmtId="0" fontId="34" fillId="80" borderId="0"/>
    <xf numFmtId="0" fontId="84" fillId="78" borderId="0" applyBorder="0">
      <alignment horizontal="centerContinuous"/>
    </xf>
    <xf numFmtId="0" fontId="85" fillId="80" borderId="0" applyBorder="0">
      <alignment horizontal="centerContinuous"/>
    </xf>
    <xf numFmtId="0" fontId="3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68" fontId="35" fillId="0" borderId="38" applyFill="0" applyProtection="0">
      <alignment horizontal="right" vertical="center"/>
    </xf>
    <xf numFmtId="165" fontId="86" fillId="0" borderId="38" applyFill="0" applyProtection="0">
      <alignment horizontal="right" vertical="center"/>
    </xf>
    <xf numFmtId="166" fontId="86" fillId="0" borderId="38" applyFill="0" applyProtection="0">
      <alignment horizontal="right" vertical="center"/>
    </xf>
    <xf numFmtId="167" fontId="86" fillId="0" borderId="38" applyFill="0" applyProtection="0">
      <alignment horizontal="right" vertical="center"/>
    </xf>
    <xf numFmtId="168" fontId="86" fillId="0" borderId="38" applyFill="0" applyProtection="0">
      <alignment horizontal="right" vertical="center"/>
    </xf>
    <xf numFmtId="49" fontId="86" fillId="0" borderId="38" applyFill="0" applyProtection="0">
      <alignment horizontal="left" vertical="center"/>
    </xf>
    <xf numFmtId="0" fontId="87" fillId="6" borderId="5" applyNumberFormat="0" applyAlignment="0" applyProtection="0"/>
    <xf numFmtId="0" fontId="87" fillId="42" borderId="5" applyNumberFormat="0" applyAlignment="0" applyProtection="0"/>
    <xf numFmtId="4" fontId="88" fillId="34" borderId="50" applyNumberFormat="0" applyProtection="0">
      <alignment vertical="center"/>
    </xf>
    <xf numFmtId="4" fontId="89" fillId="49" borderId="50" applyNumberFormat="0" applyProtection="0">
      <alignment vertical="center"/>
    </xf>
    <xf numFmtId="4" fontId="88" fillId="34" borderId="50" applyNumberFormat="0" applyProtection="0">
      <alignment vertical="center"/>
    </xf>
    <xf numFmtId="4" fontId="89" fillId="49" borderId="50" applyNumberFormat="0" applyProtection="0">
      <alignment vertical="center"/>
    </xf>
    <xf numFmtId="4" fontId="88" fillId="34" borderId="50" applyNumberFormat="0" applyProtection="0">
      <alignment vertical="center"/>
    </xf>
    <xf numFmtId="4" fontId="90" fillId="71" borderId="50" applyNumberFormat="0" applyProtection="0">
      <alignment vertical="center"/>
    </xf>
    <xf numFmtId="4" fontId="88" fillId="34" borderId="50" applyNumberFormat="0" applyProtection="0">
      <alignment horizontal="left" vertical="center" indent="1"/>
    </xf>
    <xf numFmtId="4" fontId="89" fillId="71" borderId="50" applyNumberFormat="0" applyProtection="0">
      <alignment horizontal="left" vertical="center" indent="1"/>
    </xf>
    <xf numFmtId="4" fontId="88" fillId="34" borderId="50" applyNumberFormat="0" applyProtection="0">
      <alignment horizontal="left" vertical="center" indent="1"/>
    </xf>
    <xf numFmtId="4" fontId="89" fillId="71" borderId="50" applyNumberFormat="0" applyProtection="0">
      <alignment horizontal="left" vertical="center" indent="1"/>
    </xf>
    <xf numFmtId="4" fontId="88" fillId="34" borderId="50" applyNumberFormat="0" applyProtection="0">
      <alignment horizontal="left" vertical="center" indent="1"/>
    </xf>
    <xf numFmtId="0" fontId="89" fillId="71" borderId="50" applyNumberFormat="0" applyProtection="0">
      <alignment horizontal="left" vertical="top" indent="1"/>
    </xf>
    <xf numFmtId="4" fontId="89" fillId="81" borderId="0" applyNumberFormat="0" applyProtection="0">
      <alignment horizontal="left" vertical="center" indent="1"/>
    </xf>
    <xf numFmtId="4" fontId="5" fillId="35" borderId="50" applyNumberFormat="0" applyProtection="0">
      <alignment horizontal="right" vertical="center"/>
    </xf>
    <xf numFmtId="4" fontId="5" fillId="36" borderId="50" applyNumberFormat="0" applyProtection="0">
      <alignment horizontal="right" vertical="center"/>
    </xf>
    <xf numFmtId="4" fontId="5" fillId="58" borderId="50" applyNumberFormat="0" applyProtection="0">
      <alignment horizontal="right" vertical="center"/>
    </xf>
    <xf numFmtId="4" fontId="5" fillId="50" borderId="50" applyNumberFormat="0" applyProtection="0">
      <alignment horizontal="right" vertical="center"/>
    </xf>
    <xf numFmtId="4" fontId="5" fillId="55" borderId="50" applyNumberFormat="0" applyProtection="0">
      <alignment horizontal="right" vertical="center"/>
    </xf>
    <xf numFmtId="4" fontId="5" fillId="52" borderId="50" applyNumberFormat="0" applyProtection="0">
      <alignment horizontal="right" vertical="center"/>
    </xf>
    <xf numFmtId="4" fontId="5" fillId="59" borderId="50" applyNumberFormat="0" applyProtection="0">
      <alignment horizontal="right" vertical="center"/>
    </xf>
    <xf numFmtId="4" fontId="5" fillId="82" borderId="50" applyNumberFormat="0" applyProtection="0">
      <alignment horizontal="right" vertical="center"/>
    </xf>
    <xf numFmtId="4" fontId="5" fillId="48" borderId="50" applyNumberFormat="0" applyProtection="0">
      <alignment horizontal="right" vertical="center"/>
    </xf>
    <xf numFmtId="4" fontId="89" fillId="83" borderId="51" applyNumberFormat="0" applyProtection="0">
      <alignment horizontal="left" vertical="center" indent="1"/>
    </xf>
    <xf numFmtId="4" fontId="5" fillId="84" borderId="0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5" fillId="86" borderId="50" applyNumberFormat="0" applyProtection="0">
      <alignment horizontal="right" vertical="center"/>
    </xf>
    <xf numFmtId="4" fontId="5" fillId="84" borderId="0" applyNumberFormat="0" applyProtection="0">
      <alignment horizontal="left" vertical="center" indent="1"/>
    </xf>
    <xf numFmtId="4" fontId="5" fillId="81" borderId="0" applyNumberFormat="0" applyProtection="0">
      <alignment horizontal="left" vertical="center" indent="1"/>
    </xf>
    <xf numFmtId="0" fontId="36" fillId="85" borderId="50" applyNumberFormat="0" applyProtection="0">
      <alignment horizontal="left" vertical="center" indent="1"/>
    </xf>
    <xf numFmtId="0" fontId="36" fillId="85" borderId="50" applyNumberFormat="0" applyProtection="0">
      <alignment horizontal="left" vertical="top" indent="1"/>
    </xf>
    <xf numFmtId="0" fontId="36" fillId="81" borderId="50" applyNumberFormat="0" applyProtection="0">
      <alignment horizontal="left" vertical="center" indent="1"/>
    </xf>
    <xf numFmtId="0" fontId="36" fillId="81" borderId="50" applyNumberFormat="0" applyProtection="0">
      <alignment horizontal="left" vertical="top" indent="1"/>
    </xf>
    <xf numFmtId="0" fontId="36" fillId="87" borderId="50" applyNumberFormat="0" applyProtection="0">
      <alignment horizontal="left" vertical="center" indent="1"/>
    </xf>
    <xf numFmtId="0" fontId="36" fillId="87" borderId="50" applyNumberFormat="0" applyProtection="0">
      <alignment horizontal="left" vertical="top" indent="1"/>
    </xf>
    <xf numFmtId="0" fontId="36" fillId="88" borderId="50" applyNumberFormat="0" applyProtection="0">
      <alignment horizontal="left" vertical="center" indent="1"/>
    </xf>
    <xf numFmtId="0" fontId="36" fillId="88" borderId="50" applyNumberFormat="0" applyProtection="0">
      <alignment horizontal="left" vertical="top" indent="1"/>
    </xf>
    <xf numFmtId="4" fontId="5" fillId="68" borderId="50" applyNumberFormat="0" applyProtection="0">
      <alignment vertical="center"/>
    </xf>
    <xf numFmtId="4" fontId="92" fillId="68" borderId="50" applyNumberFormat="0" applyProtection="0">
      <alignment vertical="center"/>
    </xf>
    <xf numFmtId="4" fontId="5" fillId="68" borderId="50" applyNumberFormat="0" applyProtection="0">
      <alignment horizontal="left" vertical="center" indent="1"/>
    </xf>
    <xf numFmtId="0" fontId="5" fillId="68" borderId="50" applyNumberFormat="0" applyProtection="0">
      <alignment horizontal="left" vertical="top" indent="1"/>
    </xf>
    <xf numFmtId="4" fontId="5" fillId="0" borderId="50" applyNumberFormat="0" applyProtection="0">
      <alignment horizontal="right" vertical="center"/>
    </xf>
    <xf numFmtId="4" fontId="5" fillId="84" borderId="50" applyNumberFormat="0" applyProtection="0">
      <alignment horizontal="right" vertical="center"/>
    </xf>
    <xf numFmtId="4" fontId="5" fillId="0" borderId="50" applyNumberFormat="0" applyProtection="0">
      <alignment horizontal="right" vertical="center"/>
    </xf>
    <xf numFmtId="4" fontId="5" fillId="84" borderId="50" applyNumberFormat="0" applyProtection="0">
      <alignment horizontal="right" vertical="center"/>
    </xf>
    <xf numFmtId="4" fontId="5" fillId="0" borderId="50" applyNumberFormat="0" applyProtection="0">
      <alignment horizontal="right" vertical="center"/>
    </xf>
    <xf numFmtId="4" fontId="92" fillId="84" borderId="50" applyNumberFormat="0" applyProtection="0">
      <alignment horizontal="right" vertical="center"/>
    </xf>
    <xf numFmtId="4" fontId="88" fillId="0" borderId="50" applyNumberFormat="0" applyProtection="0">
      <alignment horizontal="left" vertical="center" indent="1"/>
    </xf>
    <xf numFmtId="4" fontId="5" fillId="86" borderId="50" applyNumberFormat="0" applyProtection="0">
      <alignment horizontal="left" vertical="center" indent="1"/>
    </xf>
    <xf numFmtId="4" fontId="88" fillId="0" borderId="50" applyNumberFormat="0" applyProtection="0">
      <alignment horizontal="left" vertical="center" indent="1"/>
    </xf>
    <xf numFmtId="4" fontId="5" fillId="86" borderId="50" applyNumberFormat="0" applyProtection="0">
      <alignment horizontal="left" vertical="center" indent="1"/>
    </xf>
    <xf numFmtId="4" fontId="88" fillId="0" borderId="50" applyNumberFormat="0" applyProtection="0">
      <alignment horizontal="left" vertical="center" indent="1"/>
    </xf>
    <xf numFmtId="0" fontId="5" fillId="81" borderId="50" applyNumberFormat="0" applyProtection="0">
      <alignment horizontal="left" vertical="top" indent="1"/>
    </xf>
    <xf numFmtId="4" fontId="93" fillId="89" borderId="0" applyNumberFormat="0" applyProtection="0">
      <alignment horizontal="left" vertical="center" indent="1"/>
    </xf>
    <xf numFmtId="4" fontId="94" fillId="84" borderId="50" applyNumberFormat="0" applyProtection="0">
      <alignment horizontal="right" vertical="center"/>
    </xf>
    <xf numFmtId="0" fontId="95" fillId="37" borderId="0" applyNumberFormat="0" applyBorder="0" applyAlignment="0" applyProtection="0"/>
    <xf numFmtId="0" fontId="96" fillId="90" borderId="0"/>
    <xf numFmtId="49" fontId="97" fillId="90" borderId="0"/>
    <xf numFmtId="49" fontId="98" fillId="90" borderId="52"/>
    <xf numFmtId="49" fontId="98" fillId="90" borderId="0"/>
    <xf numFmtId="0" fontId="96" fillId="44" borderId="52">
      <protection locked="0"/>
    </xf>
    <xf numFmtId="0" fontId="96" fillId="90" borderId="0"/>
    <xf numFmtId="0" fontId="99" fillId="69" borderId="0"/>
    <xf numFmtId="0" fontId="99" fillId="70" borderId="0"/>
    <xf numFmtId="0" fontId="99" fillId="91" borderId="0"/>
    <xf numFmtId="193" fontId="36" fillId="0" borderId="0" applyFont="0" applyFill="0" applyBorder="0" applyAlignment="0" applyProtection="0"/>
    <xf numFmtId="0" fontId="100" fillId="42" borderId="49" applyNumberFormat="0" applyAlignment="0" applyProtection="0"/>
    <xf numFmtId="0" fontId="100" fillId="40" borderId="49" applyNumberFormat="0" applyAlignment="0" applyProtection="0"/>
    <xf numFmtId="3" fontId="70" fillId="89" borderId="0" applyNumberFormat="0" applyBorder="0">
      <alignment horizontal="center"/>
      <protection locked="0"/>
    </xf>
    <xf numFmtId="0" fontId="39" fillId="0" borderId="0"/>
    <xf numFmtId="0" fontId="48" fillId="68" borderId="23">
      <alignment vertical="center"/>
    </xf>
    <xf numFmtId="0" fontId="7" fillId="44" borderId="0">
      <alignment vertical="center"/>
    </xf>
    <xf numFmtId="0" fontId="48" fillId="71" borderId="23">
      <alignment vertical="center"/>
    </xf>
    <xf numFmtId="49" fontId="50" fillId="72" borderId="38">
      <alignment vertical="center"/>
    </xf>
    <xf numFmtId="49" fontId="48" fillId="73" borderId="38">
      <alignment vertical="center"/>
    </xf>
    <xf numFmtId="0" fontId="53" fillId="75" borderId="44">
      <alignment horizontal="centerContinuous" vertical="center"/>
    </xf>
    <xf numFmtId="0" fontId="54" fillId="76" borderId="45">
      <alignment horizontal="centerContinuous"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46" applyNumberFormat="0" applyFill="0" applyAlignment="0" applyProtection="0"/>
    <xf numFmtId="0" fontId="107" fillId="0" borderId="53" applyNumberFormat="0" applyFill="0" applyAlignment="0" applyProtection="0"/>
    <xf numFmtId="0" fontId="108" fillId="0" borderId="47" applyNumberFormat="0" applyFill="0" applyAlignment="0" applyProtection="0"/>
    <xf numFmtId="0" fontId="109" fillId="0" borderId="54" applyNumberFormat="0" applyFill="0" applyAlignment="0" applyProtection="0"/>
    <xf numFmtId="0" fontId="110" fillId="0" borderId="48" applyNumberFormat="0" applyFill="0" applyAlignment="0" applyProtection="0"/>
    <xf numFmtId="0" fontId="111" fillId="0" borderId="5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35" fillId="0" borderId="38" applyFill="0" applyProtection="0">
      <alignment horizontal="left" vertical="center"/>
    </xf>
    <xf numFmtId="0" fontId="112" fillId="0" borderId="1" applyNumberFormat="0" applyFill="0" applyAlignment="0" applyProtection="0"/>
    <xf numFmtId="0" fontId="57" fillId="0" borderId="46" applyNumberFormat="0" applyFill="0" applyAlignment="0" applyProtection="0"/>
    <xf numFmtId="0" fontId="113" fillId="0" borderId="2" applyNumberFormat="0" applyFill="0" applyAlignment="0" applyProtection="0"/>
    <xf numFmtId="0" fontId="58" fillId="0" borderId="47" applyNumberFormat="0" applyFill="0" applyAlignment="0" applyProtection="0"/>
    <xf numFmtId="0" fontId="42" fillId="0" borderId="3" applyNumberFormat="0" applyFill="0" applyAlignment="0" applyProtection="0"/>
    <xf numFmtId="0" fontId="43" fillId="0" borderId="48" applyNumberFormat="0" applyFill="0" applyAlignment="0" applyProtection="0"/>
    <xf numFmtId="0" fontId="114" fillId="0" borderId="0" applyNumberFormat="0" applyFill="0" applyBorder="0" applyAlignment="0" applyProtection="0"/>
    <xf numFmtId="0" fontId="89" fillId="0" borderId="56" applyNumberFormat="0" applyFill="0" applyAlignment="0" applyProtection="0"/>
    <xf numFmtId="0" fontId="115" fillId="0" borderId="56" applyNumberFormat="0" applyFill="0" applyAlignment="0" applyProtection="0"/>
    <xf numFmtId="0" fontId="115" fillId="0" borderId="57" applyNumberFormat="0" applyFill="0" applyAlignment="0" applyProtection="0"/>
    <xf numFmtId="0" fontId="116" fillId="0" borderId="9" applyNumberFormat="0" applyFill="0" applyAlignment="0" applyProtection="0"/>
    <xf numFmtId="0" fontId="116" fillId="0" borderId="56" applyNumberFormat="0" applyFill="0" applyAlignment="0" applyProtection="0"/>
    <xf numFmtId="194" fontId="81" fillId="0" borderId="37" applyFill="0" applyBorder="0" applyProtection="0"/>
    <xf numFmtId="0" fontId="36" fillId="0" borderId="0"/>
    <xf numFmtId="0" fontId="117" fillId="64" borderId="42" applyNumberFormat="0" applyAlignment="0" applyProtection="0"/>
    <xf numFmtId="195" fontId="36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73" fontId="40" fillId="68" borderId="0">
      <alignment vertical="center"/>
    </xf>
    <xf numFmtId="174" fontId="40" fillId="68" borderId="0">
      <alignment vertical="center"/>
      <protection locked="0"/>
    </xf>
    <xf numFmtId="175" fontId="41" fillId="68" borderId="0">
      <alignment vertical="center"/>
    </xf>
  </cellStyleXfs>
  <cellXfs count="48">
    <xf numFmtId="0" fontId="0" fillId="0" borderId="0" xfId="0"/>
    <xf numFmtId="4" fontId="0" fillId="0" borderId="0" xfId="0" applyNumberFormat="1"/>
    <xf numFmtId="0" fontId="3" fillId="92" borderId="13" xfId="0" applyFont="1" applyFill="1" applyBorder="1" applyAlignment="1">
      <alignment horizontal="center" vertical="center" wrapText="1"/>
    </xf>
    <xf numFmtId="0" fontId="3" fillId="92" borderId="14" xfId="0" applyFont="1" applyFill="1" applyBorder="1" applyAlignment="1">
      <alignment horizontal="center" vertical="center" wrapText="1"/>
    </xf>
    <xf numFmtId="0" fontId="3" fillId="92" borderId="14" xfId="0" applyFont="1" applyFill="1" applyBorder="1" applyAlignment="1">
      <alignment horizontal="center" vertical="center"/>
    </xf>
    <xf numFmtId="4" fontId="118" fillId="0" borderId="0" xfId="0" applyNumberFormat="1" applyFont="1"/>
    <xf numFmtId="0" fontId="118" fillId="0" borderId="0" xfId="0" applyFont="1"/>
    <xf numFmtId="0" fontId="0" fillId="0" borderId="0" xfId="0" applyFont="1"/>
    <xf numFmtId="0" fontId="3" fillId="92" borderId="16" xfId="0" applyFont="1" applyFill="1" applyBorder="1" applyAlignment="1">
      <alignment horizontal="center" vertical="center"/>
    </xf>
    <xf numFmtId="0" fontId="3" fillId="92" borderId="17" xfId="0" applyFont="1" applyFill="1" applyBorder="1" applyAlignment="1">
      <alignment horizontal="center" vertical="center"/>
    </xf>
    <xf numFmtId="4" fontId="119" fillId="0" borderId="19" xfId="0" applyNumberFormat="1" applyFont="1" applyBorder="1" applyAlignment="1">
      <alignment vertical="center"/>
    </xf>
    <xf numFmtId="4" fontId="119" fillId="0" borderId="20" xfId="0" applyNumberFormat="1" applyFont="1" applyBorder="1" applyAlignment="1">
      <alignment horizontal="right" vertical="center"/>
    </xf>
    <xf numFmtId="4" fontId="0" fillId="0" borderId="0" xfId="0" applyNumberFormat="1" applyFont="1"/>
    <xf numFmtId="0" fontId="120" fillId="0" borderId="21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4" fontId="118" fillId="0" borderId="19" xfId="0" applyNumberFormat="1" applyFont="1" applyBorder="1" applyAlignment="1">
      <alignment vertical="center"/>
    </xf>
    <xf numFmtId="4" fontId="118" fillId="0" borderId="20" xfId="0" applyNumberFormat="1" applyFont="1" applyBorder="1" applyAlignment="1">
      <alignment horizontal="right" vertical="center"/>
    </xf>
    <xf numFmtId="4" fontId="119" fillId="93" borderId="59" xfId="0" applyNumberFormat="1" applyFont="1" applyFill="1" applyBorder="1" applyAlignment="1">
      <alignment vertical="center"/>
    </xf>
    <xf numFmtId="4" fontId="119" fillId="93" borderId="59" xfId="0" applyNumberFormat="1" applyFont="1" applyFill="1" applyBorder="1" applyAlignment="1">
      <alignment horizontal="right" vertical="center"/>
    </xf>
    <xf numFmtId="0" fontId="120" fillId="93" borderId="25" xfId="0" applyFont="1" applyFill="1" applyBorder="1" applyAlignment="1">
      <alignment vertical="center" wrapText="1"/>
    </xf>
    <xf numFmtId="0" fontId="120" fillId="93" borderId="26" xfId="0" applyFont="1" applyFill="1" applyBorder="1" applyAlignment="1">
      <alignment vertical="center" wrapText="1"/>
    </xf>
    <xf numFmtId="0" fontId="120" fillId="93" borderId="26" xfId="0" applyFont="1" applyFill="1" applyBorder="1" applyAlignment="1">
      <alignment vertical="center"/>
    </xf>
    <xf numFmtId="4" fontId="3" fillId="93" borderId="14" xfId="0" applyNumberFormat="1" applyFont="1" applyFill="1" applyBorder="1" applyAlignment="1">
      <alignment horizontal="right" vertical="center"/>
    </xf>
    <xf numFmtId="0" fontId="118" fillId="0" borderId="33" xfId="0" applyFont="1" applyBorder="1" applyAlignment="1">
      <alignment vertical="center"/>
    </xf>
    <xf numFmtId="4" fontId="118" fillId="0" borderId="63" xfId="0" applyNumberFormat="1" applyFont="1" applyBorder="1" applyAlignment="1">
      <alignment horizontal="right" vertical="center"/>
    </xf>
    <xf numFmtId="0" fontId="118" fillId="0" borderId="0" xfId="0" applyFont="1" applyBorder="1" applyAlignment="1">
      <alignment vertical="center"/>
    </xf>
    <xf numFmtId="0" fontId="118" fillId="0" borderId="22" xfId="0" applyFont="1" applyBorder="1" applyAlignment="1">
      <alignment vertical="center"/>
    </xf>
    <xf numFmtId="0" fontId="119" fillId="93" borderId="10" xfId="0" applyFont="1" applyFill="1" applyBorder="1" applyAlignment="1">
      <alignment vertical="center" wrapText="1"/>
    </xf>
    <xf numFmtId="0" fontId="118" fillId="93" borderId="10" xfId="0" applyFont="1" applyFill="1" applyBorder="1" applyAlignment="1">
      <alignment vertical="center"/>
    </xf>
    <xf numFmtId="4" fontId="119" fillId="93" borderId="17" xfId="0" applyNumberFormat="1" applyFont="1" applyFill="1" applyBorder="1" applyAlignment="1">
      <alignment horizontal="right" vertical="center"/>
    </xf>
    <xf numFmtId="0" fontId="121" fillId="0" borderId="0" xfId="0" applyFont="1" applyAlignment="1">
      <alignment vertical="center"/>
    </xf>
    <xf numFmtId="0" fontId="118" fillId="0" borderId="58" xfId="0" applyFont="1" applyBorder="1" applyAlignment="1">
      <alignment horizontal="left" vertical="center"/>
    </xf>
    <xf numFmtId="0" fontId="118" fillId="0" borderId="22" xfId="0" applyFont="1" applyBorder="1" applyAlignment="1">
      <alignment horizontal="left" vertical="center"/>
    </xf>
    <xf numFmtId="0" fontId="118" fillId="0" borderId="21" xfId="0" applyFont="1" applyBorder="1" applyAlignment="1">
      <alignment horizontal="left" vertical="center" wrapText="1"/>
    </xf>
    <xf numFmtId="0" fontId="118" fillId="0" borderId="0" xfId="0" applyFont="1" applyBorder="1" applyAlignment="1">
      <alignment horizontal="left" vertical="center" wrapText="1"/>
    </xf>
    <xf numFmtId="0" fontId="119" fillId="93" borderId="61" xfId="0" applyFont="1" applyFill="1" applyBorder="1" applyAlignment="1">
      <alignment vertical="center" wrapText="1"/>
    </xf>
    <xf numFmtId="0" fontId="119" fillId="93" borderId="6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92" borderId="11" xfId="0" applyFont="1" applyFill="1" applyBorder="1" applyAlignment="1">
      <alignment horizontal="center" vertical="center"/>
    </xf>
    <xf numFmtId="0" fontId="3" fillId="92" borderId="12" xfId="0" applyFont="1" applyFill="1" applyBorder="1" applyAlignment="1">
      <alignment horizontal="center" vertical="center"/>
    </xf>
    <xf numFmtId="0" fontId="3" fillId="92" borderId="15" xfId="0" applyFont="1" applyFill="1" applyBorder="1" applyAlignment="1">
      <alignment horizontal="center" vertical="center"/>
    </xf>
    <xf numFmtId="0" fontId="3" fillId="9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93" borderId="59" xfId="0" applyFont="1" applyFill="1" applyBorder="1" applyAlignment="1">
      <alignment vertical="center" wrapText="1"/>
    </xf>
    <xf numFmtId="0" fontId="118" fillId="0" borderId="60" xfId="0" applyFont="1" applyBorder="1" applyAlignment="1">
      <alignment horizontal="left" vertical="center" wrapText="1"/>
    </xf>
    <xf numFmtId="0" fontId="118" fillId="0" borderId="33" xfId="0" applyFont="1" applyBorder="1" applyAlignment="1">
      <alignment horizontal="left" vertical="center" wrapText="1"/>
    </xf>
  </cellXfs>
  <cellStyles count="803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1485257</xdr:colOff>
      <xdr:row>1</xdr:row>
      <xdr:rowOff>171450</xdr:rowOff>
    </xdr:to>
    <xdr:pic>
      <xdr:nvPicPr>
        <xdr:cNvPr id="4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94807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>
      <selection activeCell="B25" sqref="B25"/>
    </sheetView>
  </sheetViews>
  <sheetFormatPr baseColWidth="10" defaultRowHeight="15"/>
  <cols>
    <col min="1" max="1" width="3.140625" bestFit="1" customWidth="1"/>
    <col min="2" max="2" width="56.42578125" customWidth="1"/>
    <col min="3" max="3" width="16" customWidth="1"/>
    <col min="4" max="4" width="16.140625" customWidth="1"/>
    <col min="5" max="5" width="16.5703125" customWidth="1"/>
    <col min="6" max="6" width="11.7109375" bestFit="1" customWidth="1"/>
    <col min="7" max="7" width="13.7109375" bestFit="1" customWidth="1"/>
    <col min="8" max="8" width="12.7109375" bestFit="1" customWidth="1"/>
  </cols>
  <sheetData>
    <row r="1" spans="1:8" ht="102" customHeight="1"/>
    <row r="2" spans="1:8" s="30" customFormat="1" ht="38.25" customHeight="1" thickBot="1">
      <c r="A2" s="37" t="s">
        <v>18</v>
      </c>
      <c r="B2" s="37"/>
      <c r="C2" s="38"/>
      <c r="D2" s="37"/>
      <c r="E2" s="37"/>
    </row>
    <row r="3" spans="1:8" s="7" customFormat="1" ht="45.75" thickBot="1">
      <c r="A3" s="39" t="s">
        <v>0</v>
      </c>
      <c r="B3" s="40"/>
      <c r="C3" s="2" t="s">
        <v>1</v>
      </c>
      <c r="D3" s="3" t="s">
        <v>2</v>
      </c>
      <c r="E3" s="4" t="s">
        <v>3</v>
      </c>
    </row>
    <row r="4" spans="1:8" s="7" customFormat="1" ht="15.75" thickBot="1">
      <c r="A4" s="41"/>
      <c r="B4" s="42"/>
      <c r="C4" s="8">
        <v>2016</v>
      </c>
      <c r="D4" s="9">
        <v>2016</v>
      </c>
      <c r="E4" s="9">
        <v>2016</v>
      </c>
    </row>
    <row r="5" spans="1:8" s="7" customFormat="1" ht="17.100000000000001" customHeight="1">
      <c r="A5" s="43" t="s">
        <v>4</v>
      </c>
      <c r="B5" s="44"/>
      <c r="C5" s="10">
        <f>C8+C9+C10+C11+C12</f>
        <v>357369555.98000002</v>
      </c>
      <c r="D5" s="11">
        <f>D12+D11+D10+D9+D8+D7+D6</f>
        <v>324595320.82999998</v>
      </c>
      <c r="E5" s="11">
        <f>C5-D5</f>
        <v>32774235.150000036</v>
      </c>
      <c r="G5" s="12"/>
    </row>
    <row r="6" spans="1:8" s="7" customFormat="1" ht="17.100000000000001" customHeight="1">
      <c r="A6" s="13"/>
      <c r="B6" s="14" t="s">
        <v>20</v>
      </c>
      <c r="C6" s="15">
        <v>0</v>
      </c>
      <c r="D6" s="16">
        <v>200290475.97999999</v>
      </c>
      <c r="E6" s="11">
        <f t="shared" ref="E6:E12" si="0">C6-D6</f>
        <v>-200290475.97999999</v>
      </c>
    </row>
    <row r="7" spans="1:8" s="7" customFormat="1" ht="17.100000000000001" customHeight="1">
      <c r="A7" s="13"/>
      <c r="B7" s="14" t="s">
        <v>5</v>
      </c>
      <c r="C7" s="15">
        <v>0</v>
      </c>
      <c r="D7" s="16">
        <v>35796466.850000001</v>
      </c>
      <c r="E7" s="11">
        <f t="shared" si="0"/>
        <v>-35796466.850000001</v>
      </c>
    </row>
    <row r="8" spans="1:8" s="7" customFormat="1" ht="17.100000000000001" customHeight="1">
      <c r="A8" s="13"/>
      <c r="B8" s="14" t="s">
        <v>6</v>
      </c>
      <c r="C8" s="15">
        <v>93307868.950000003</v>
      </c>
      <c r="D8" s="16">
        <v>4999381.08</v>
      </c>
      <c r="E8" s="11">
        <f t="shared" si="0"/>
        <v>88308487.870000005</v>
      </c>
    </row>
    <row r="9" spans="1:8" s="7" customFormat="1" ht="17.100000000000001" customHeight="1">
      <c r="A9" s="13"/>
      <c r="B9" s="14" t="s">
        <v>7</v>
      </c>
      <c r="C9" s="15">
        <v>191472086.69999999</v>
      </c>
      <c r="D9" s="16">
        <v>8204002.5899999999</v>
      </c>
      <c r="E9" s="11">
        <f t="shared" si="0"/>
        <v>183268084.10999998</v>
      </c>
    </row>
    <row r="10" spans="1:8" s="7" customFormat="1" ht="17.100000000000001" customHeight="1">
      <c r="A10" s="13"/>
      <c r="B10" s="14" t="s">
        <v>8</v>
      </c>
      <c r="C10" s="15">
        <v>2113790.6</v>
      </c>
      <c r="D10" s="16">
        <v>0</v>
      </c>
      <c r="E10" s="11">
        <f t="shared" si="0"/>
        <v>2113790.6</v>
      </c>
    </row>
    <row r="11" spans="1:8" s="7" customFormat="1" ht="17.100000000000001" customHeight="1">
      <c r="A11" s="13"/>
      <c r="B11" s="14" t="s">
        <v>9</v>
      </c>
      <c r="C11" s="15">
        <v>0</v>
      </c>
      <c r="D11" s="16">
        <v>75091594.329999998</v>
      </c>
      <c r="E11" s="11">
        <f t="shared" si="0"/>
        <v>-75091594.329999998</v>
      </c>
    </row>
    <row r="12" spans="1:8" s="7" customFormat="1" ht="17.100000000000001" customHeight="1" thickBot="1">
      <c r="A12" s="13"/>
      <c r="B12" s="14" t="s">
        <v>10</v>
      </c>
      <c r="C12" s="15">
        <v>70475809.730000004</v>
      </c>
      <c r="D12" s="16">
        <v>213400</v>
      </c>
      <c r="E12" s="11">
        <f t="shared" si="0"/>
        <v>70262409.730000004</v>
      </c>
      <c r="H12" s="12"/>
    </row>
    <row r="13" spans="1:8" s="7" customFormat="1" ht="24" customHeight="1" thickBot="1">
      <c r="A13" s="45" t="s">
        <v>11</v>
      </c>
      <c r="B13" s="45"/>
      <c r="C13" s="17">
        <f>C5</f>
        <v>357369555.98000002</v>
      </c>
      <c r="D13" s="17">
        <f>D5</f>
        <v>324595320.82999998</v>
      </c>
      <c r="E13" s="18">
        <f>C13-D13</f>
        <v>32774235.150000036</v>
      </c>
      <c r="G13" s="12"/>
    </row>
    <row r="14" spans="1:8" s="7" customFormat="1" ht="26.25" customHeight="1" thickBot="1">
      <c r="A14" s="19" t="s">
        <v>12</v>
      </c>
      <c r="B14" s="20" t="s">
        <v>19</v>
      </c>
      <c r="C14" s="21"/>
      <c r="D14" s="21"/>
      <c r="E14" s="22">
        <f>E18+E17+E16+E15+E19+E20</f>
        <v>819457.67075536586</v>
      </c>
      <c r="F14" s="12"/>
    </row>
    <row r="15" spans="1:8" s="6" customFormat="1" ht="17.100000000000001" customHeight="1">
      <c r="A15" s="46" t="s">
        <v>13</v>
      </c>
      <c r="B15" s="47"/>
      <c r="C15" s="23"/>
      <c r="D15" s="23"/>
      <c r="E15" s="24">
        <v>15153.580000000002</v>
      </c>
      <c r="F15" s="5"/>
    </row>
    <row r="16" spans="1:8" s="6" customFormat="1" ht="17.100000000000001" customHeight="1">
      <c r="A16" s="33" t="s">
        <v>14</v>
      </c>
      <c r="B16" s="34"/>
      <c r="C16" s="25"/>
      <c r="D16" s="25"/>
      <c r="E16" s="24">
        <v>-13676.5692446342</v>
      </c>
    </row>
    <row r="17" spans="1:5" s="6" customFormat="1" ht="17.100000000000001" customHeight="1">
      <c r="A17" s="31" t="s">
        <v>21</v>
      </c>
      <c r="B17" s="32"/>
      <c r="C17" s="26"/>
      <c r="D17" s="26"/>
      <c r="E17" s="24">
        <v>225883.61</v>
      </c>
    </row>
    <row r="18" spans="1:5" s="6" customFormat="1" ht="17.100000000000001" customHeight="1">
      <c r="A18" s="33" t="s">
        <v>22</v>
      </c>
      <c r="B18" s="34"/>
      <c r="C18" s="25"/>
      <c r="D18" s="25"/>
      <c r="E18" s="24">
        <v>-151803.53</v>
      </c>
    </row>
    <row r="19" spans="1:5" s="6" customFormat="1" ht="17.100000000000001" customHeight="1">
      <c r="A19" s="31" t="s">
        <v>16</v>
      </c>
      <c r="B19" s="32"/>
      <c r="C19" s="26"/>
      <c r="D19" s="26"/>
      <c r="E19" s="24">
        <v>3490355.75</v>
      </c>
    </row>
    <row r="20" spans="1:5" s="6" customFormat="1" ht="17.100000000000001" customHeight="1">
      <c r="A20" s="31" t="s">
        <v>17</v>
      </c>
      <c r="B20" s="32"/>
      <c r="C20" s="26"/>
      <c r="D20" s="26"/>
      <c r="E20" s="24">
        <v>-2746455.17</v>
      </c>
    </row>
    <row r="21" spans="1:5" s="6" customFormat="1" ht="27" customHeight="1" thickBot="1">
      <c r="A21" s="35" t="s">
        <v>15</v>
      </c>
      <c r="B21" s="36"/>
      <c r="C21" s="27"/>
      <c r="D21" s="28"/>
      <c r="E21" s="29">
        <f>E14+E13</f>
        <v>33593692.8207554</v>
      </c>
    </row>
    <row r="22" spans="1:5" ht="9.75" customHeight="1">
      <c r="C22" s="1"/>
    </row>
  </sheetData>
  <mergeCells count="11">
    <mergeCell ref="A17:B17"/>
    <mergeCell ref="A18:B18"/>
    <mergeCell ref="A21:B21"/>
    <mergeCell ref="A2:E2"/>
    <mergeCell ref="A3:B4"/>
    <mergeCell ref="A5:B5"/>
    <mergeCell ref="A13:B13"/>
    <mergeCell ref="A15:B15"/>
    <mergeCell ref="A16:B16"/>
    <mergeCell ref="A19:B19"/>
    <mergeCell ref="A20:B20"/>
  </mergeCells>
  <pageMargins left="1.3779527559055118" right="0.70866141732283472" top="0.15748031496062992" bottom="0.15748031496062992" header="0.31496062992125984" footer="0.31496062992125984"/>
  <pageSetup paperSize="9" orientation="landscape" r:id="rId1"/>
  <ignoredErrors>
    <ignoredError sqref="E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DEFICIT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2017-05-08T08:16:07Z</cp:lastPrinted>
  <dcterms:created xsi:type="dcterms:W3CDTF">2013-04-30T12:14:36Z</dcterms:created>
  <dcterms:modified xsi:type="dcterms:W3CDTF">2017-11-21T11:32:50Z</dcterms:modified>
</cp:coreProperties>
</file>