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7935" activeTab="1"/>
  </bookViews>
  <sheets>
    <sheet name="1. DESVIACIONES FINANCIACIÓN" sheetId="1" r:id="rId1"/>
    <sheet name="2. GESTIÓN GASTO PRESUP." sheetId="2" r:id="rId2"/>
  </sheets>
  <definedNames>
    <definedName name="_xlnm.Print_Titles" localSheetId="0">'1. DESVIACIONES FINANCIACIÓN'!$1:$2</definedName>
    <definedName name="_xlnm.Print_Titles" localSheetId="1">'2. GESTIÓN GASTO PRESUP.'!$1:$2</definedName>
  </definedNames>
  <calcPr fullCalcOnLoad="1"/>
</workbook>
</file>

<file path=xl/sharedStrings.xml><?xml version="1.0" encoding="utf-8"?>
<sst xmlns="http://schemas.openxmlformats.org/spreadsheetml/2006/main" count="55" uniqueCount="38">
  <si>
    <t>CÓDIGO DE GASTOS</t>
  </si>
  <si>
    <t>DESCRIPCIÓN</t>
  </si>
  <si>
    <t>DESVIACIONES DEL EJERCICIO</t>
  </si>
  <si>
    <t>DESVIACIONES ACUMULADAS</t>
  </si>
  <si>
    <t>POSITIVAS</t>
  </si>
  <si>
    <t>NEGATIVAS</t>
  </si>
  <si>
    <t>TOTAL</t>
  </si>
  <si>
    <t>VARIOS</t>
  </si>
  <si>
    <t>OTT (RESTO INVESTIGACIÓN)</t>
  </si>
  <si>
    <t>BECAS GRADO SANTANDER</t>
  </si>
  <si>
    <t>SUBTOTAL DESVIAC. SSCC</t>
  </si>
  <si>
    <t>SUBTOTAL DESVIAC. OTT</t>
  </si>
  <si>
    <t xml:space="preserve">18.25.05.02 </t>
  </si>
  <si>
    <t>BECAS ERASMUS</t>
  </si>
  <si>
    <t>OOAA DE PROGRAMAS EDUCATIVOS</t>
  </si>
  <si>
    <t>BANCO SANTANDER</t>
  </si>
  <si>
    <t>AGENTE FINANCIADOR</t>
  </si>
  <si>
    <t>APLICACIÓN PRESUPUESTARIA</t>
  </si>
  <si>
    <t>TERCERO</t>
  </si>
  <si>
    <t>CÓDIGO DE GASTO</t>
  </si>
  <si>
    <t>GASTO PREVISTO</t>
  </si>
  <si>
    <t>OBLIGACIONES RECONOCIDAS EN EJERCICIOS ANTERIORES</t>
  </si>
  <si>
    <t>OBLIGACIONES RECONOCIDAS EN EL EJERCICIO</t>
  </si>
  <si>
    <t>TOTAL OBLIGACIONES RECONOCIDAS</t>
  </si>
  <si>
    <t>GASTO PENDIENTE</t>
  </si>
  <si>
    <t>***</t>
  </si>
  <si>
    <t>BECAS ERASMUS OOAA PROGRAMAS EDUCATIVOS</t>
  </si>
  <si>
    <t>COEFICIENTE               DE FINAN.</t>
  </si>
  <si>
    <t>OTT (INVESTIGACIÓN)</t>
  </si>
  <si>
    <t>1. DESVIACIONES DE FINANCIACIÓN 2018 POR AGENTE FINANCIADOR</t>
  </si>
  <si>
    <t>2. GESTIÓN DEL GASTO PRESUPUESTARIO 2018</t>
  </si>
  <si>
    <t>EUROPEAN ORGANIZATION FOR NUCLEAR RESEARCH</t>
  </si>
  <si>
    <t>PROYECTO CERN</t>
  </si>
  <si>
    <t xml:space="preserve">18.25.10.02 </t>
  </si>
  <si>
    <t>18.25.10.02   323M   481.07</t>
  </si>
  <si>
    <t>18.25.05.02   323M   480.05</t>
  </si>
  <si>
    <t>18.25.06.02</t>
  </si>
  <si>
    <t>18.25.06.02   323M   22 / 23 / 480.01 / 481.11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</si>
</sst>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 wrapText="1"/>
    </xf>
    <xf numFmtId="4" fontId="22" fillId="33" borderId="0" xfId="0" applyNumberFormat="1" applyFont="1" applyFill="1" applyAlignment="1">
      <alignment horizontal="center" vertical="center" wrapText="1"/>
    </xf>
    <xf numFmtId="0" fontId="22" fillId="34" borderId="10" xfId="0" applyFont="1" applyFill="1" applyBorder="1" applyAlignment="1">
      <alignment horizontal="left" vertical="center" wrapText="1"/>
    </xf>
    <xf numFmtId="4" fontId="22" fillId="34" borderId="0" xfId="0" applyNumberFormat="1" applyFont="1" applyFill="1" applyBorder="1" applyAlignment="1">
      <alignment horizontal="right" vertical="center" wrapText="1"/>
    </xf>
    <xf numFmtId="4" fontId="22" fillId="34" borderId="10" xfId="0" applyNumberFormat="1" applyFont="1" applyFill="1" applyBorder="1" applyAlignment="1">
      <alignment horizontal="right" vertical="center" wrapText="1"/>
    </xf>
    <xf numFmtId="0" fontId="4" fillId="34" borderId="0" xfId="0" applyFont="1" applyFill="1" applyAlignment="1">
      <alignment horizontal="center" vertical="center" wrapText="1"/>
    </xf>
    <xf numFmtId="0" fontId="22" fillId="34" borderId="0" xfId="0" applyFont="1" applyFill="1" applyBorder="1" applyAlignment="1">
      <alignment horizontal="left" vertical="center" wrapText="1"/>
    </xf>
    <xf numFmtId="4" fontId="22" fillId="34" borderId="10" xfId="0" applyNumberFormat="1" applyFont="1" applyFill="1" applyBorder="1" applyAlignment="1">
      <alignment vertical="center" wrapText="1"/>
    </xf>
    <xf numFmtId="4" fontId="22" fillId="34" borderId="11" xfId="0" applyNumberFormat="1" applyFont="1" applyFill="1" applyBorder="1" applyAlignment="1">
      <alignment vertical="center" wrapText="1"/>
    </xf>
    <xf numFmtId="9" fontId="22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22" fillId="34" borderId="12" xfId="0" applyFont="1" applyFill="1" applyBorder="1" applyAlignment="1">
      <alignment horizontal="left" vertical="center" wrapText="1"/>
    </xf>
    <xf numFmtId="0" fontId="22" fillId="34" borderId="13" xfId="0" applyFont="1" applyFill="1" applyBorder="1" applyAlignment="1">
      <alignment horizontal="left" vertical="center" wrapText="1"/>
    </xf>
    <xf numFmtId="4" fontId="22" fillId="34" borderId="13" xfId="0" applyNumberFormat="1" applyFont="1" applyFill="1" applyBorder="1" applyAlignment="1">
      <alignment horizontal="right" vertical="center" wrapText="1"/>
    </xf>
    <xf numFmtId="4" fontId="22" fillId="34" borderId="0" xfId="0" applyNumberFormat="1" applyFont="1" applyFill="1" applyBorder="1" applyAlignment="1">
      <alignment horizontal="left" vertical="center" wrapText="1"/>
    </xf>
    <xf numFmtId="4" fontId="22" fillId="34" borderId="14" xfId="0" applyNumberFormat="1" applyFont="1" applyFill="1" applyBorder="1" applyAlignment="1">
      <alignment horizontal="left" vertical="center" wrapText="1"/>
    </xf>
    <xf numFmtId="4" fontId="22" fillId="34" borderId="14" xfId="0" applyNumberFormat="1" applyFont="1" applyFill="1" applyBorder="1" applyAlignment="1">
      <alignment vertical="center" wrapText="1"/>
    </xf>
    <xf numFmtId="0" fontId="22" fillId="34" borderId="14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 wrapText="1"/>
    </xf>
    <xf numFmtId="4" fontId="22" fillId="33" borderId="10" xfId="0" applyNumberFormat="1" applyFont="1" applyFill="1" applyBorder="1" applyAlignment="1">
      <alignment horizontal="left" vertical="center" wrapText="1"/>
    </xf>
    <xf numFmtId="4" fontId="22" fillId="33" borderId="10" xfId="0" applyNumberFormat="1" applyFont="1" applyFill="1" applyBorder="1" applyAlignment="1">
      <alignment vertical="center" wrapText="1"/>
    </xf>
    <xf numFmtId="4" fontId="22" fillId="33" borderId="11" xfId="0" applyNumberFormat="1" applyFont="1" applyFill="1" applyBorder="1" applyAlignment="1">
      <alignment vertical="center" wrapText="1"/>
    </xf>
    <xf numFmtId="0" fontId="22" fillId="33" borderId="13" xfId="0" applyFont="1" applyFill="1" applyBorder="1" applyAlignment="1">
      <alignment horizontal="left" vertical="center" wrapText="1"/>
    </xf>
    <xf numFmtId="4" fontId="22" fillId="33" borderId="13" xfId="0" applyNumberFormat="1" applyFont="1" applyFill="1" applyBorder="1" applyAlignment="1">
      <alignment vertical="center" wrapText="1"/>
    </xf>
    <xf numFmtId="0" fontId="23" fillId="35" borderId="10" xfId="0" applyFont="1" applyFill="1" applyBorder="1" applyAlignment="1">
      <alignment horizontal="left" vertical="center" wrapText="1"/>
    </xf>
    <xf numFmtId="4" fontId="23" fillId="35" borderId="10" xfId="0" applyNumberFormat="1" applyFont="1" applyFill="1" applyBorder="1" applyAlignment="1">
      <alignment vertical="center" wrapText="1"/>
    </xf>
    <xf numFmtId="0" fontId="23" fillId="34" borderId="10" xfId="0" applyFont="1" applyFill="1" applyBorder="1" applyAlignment="1">
      <alignment horizontal="left" vertical="center" wrapText="1"/>
    </xf>
    <xf numFmtId="4" fontId="23" fillId="34" borderId="10" xfId="0" applyNumberFormat="1" applyFont="1" applyFill="1" applyBorder="1" applyAlignment="1">
      <alignment vertical="center" wrapText="1"/>
    </xf>
    <xf numFmtId="4" fontId="23" fillId="34" borderId="11" xfId="0" applyNumberFormat="1" applyFont="1" applyFill="1" applyBorder="1" applyAlignment="1">
      <alignment vertical="center" wrapText="1"/>
    </xf>
    <xf numFmtId="0" fontId="23" fillId="36" borderId="15" xfId="0" applyFont="1" applyFill="1" applyBorder="1" applyAlignment="1">
      <alignment horizontal="left" vertical="center" wrapText="1"/>
    </xf>
    <xf numFmtId="0" fontId="23" fillId="36" borderId="16" xfId="0" applyFont="1" applyFill="1" applyBorder="1" applyAlignment="1">
      <alignment horizontal="center" vertical="center" wrapText="1"/>
    </xf>
    <xf numFmtId="4" fontId="23" fillId="36" borderId="17" xfId="0" applyNumberFormat="1" applyFont="1" applyFill="1" applyBorder="1" applyAlignment="1">
      <alignment vertical="center" wrapText="1"/>
    </xf>
    <xf numFmtId="4" fontId="23" fillId="34" borderId="18" xfId="0" applyNumberFormat="1" applyFont="1" applyFill="1" applyBorder="1" applyAlignment="1">
      <alignment vertical="center" wrapText="1"/>
    </xf>
    <xf numFmtId="4" fontId="23" fillId="34" borderId="19" xfId="0" applyNumberFormat="1" applyFont="1" applyFill="1" applyBorder="1" applyAlignment="1">
      <alignment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1609725</xdr:colOff>
      <xdr:row>6</xdr:row>
      <xdr:rowOff>0</xdr:rowOff>
    </xdr:to>
    <xdr:pic>
      <xdr:nvPicPr>
        <xdr:cNvPr id="1" name="Imagen 1" descr="UPM_CAMP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39077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1562100</xdr:colOff>
      <xdr:row>6</xdr:row>
      <xdr:rowOff>0</xdr:rowOff>
    </xdr:to>
    <xdr:pic>
      <xdr:nvPicPr>
        <xdr:cNvPr id="1" name="Imagen 1" descr="UPM_CAMP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34315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view="pageLayout" zoomScaleSheetLayoutView="100" workbookViewId="0" topLeftCell="A1">
      <selection activeCell="A1" sqref="A1:IV16384"/>
    </sheetView>
  </sheetViews>
  <sheetFormatPr defaultColWidth="11.421875" defaultRowHeight="12.75"/>
  <cols>
    <col min="1" max="1" width="12.140625" style="4" customWidth="1"/>
    <col min="2" max="2" width="24.140625" style="4" customWidth="1"/>
    <col min="3" max="3" width="32.421875" style="4" customWidth="1"/>
    <col min="4" max="4" width="30.8515625" style="4" customWidth="1"/>
    <col min="5" max="5" width="12.28125" style="4" customWidth="1"/>
    <col min="6" max="7" width="12.7109375" style="4" bestFit="1" customWidth="1"/>
    <col min="8" max="8" width="12.8515625" style="4" customWidth="1"/>
    <col min="9" max="9" width="12.421875" style="4" customWidth="1"/>
    <col min="10" max="16384" width="11.421875" style="3" customWidth="1"/>
  </cols>
  <sheetData>
    <row r="1" spans="10:11" s="1" customFormat="1" ht="38.25" customHeight="1">
      <c r="J1" s="2"/>
      <c r="K1" s="2"/>
    </row>
    <row r="2" spans="1:11" s="1" customFormat="1" ht="27.75" customHeight="1">
      <c r="A2" s="44"/>
      <c r="B2" s="44"/>
      <c r="C2" s="44"/>
      <c r="D2" s="44"/>
      <c r="E2" s="44"/>
      <c r="F2" s="44"/>
      <c r="G2" s="44"/>
      <c r="H2" s="44"/>
      <c r="I2" s="44"/>
      <c r="J2" s="2"/>
      <c r="K2" s="2"/>
    </row>
    <row r="3" spans="1:11" s="1" customFormat="1" ht="27.75" customHeight="1">
      <c r="A3" s="39"/>
      <c r="B3" s="39"/>
      <c r="C3" s="39"/>
      <c r="D3" s="39"/>
      <c r="E3" s="39"/>
      <c r="F3" s="39"/>
      <c r="G3" s="39"/>
      <c r="H3" s="39"/>
      <c r="I3" s="39"/>
      <c r="J3" s="2"/>
      <c r="K3" s="2"/>
    </row>
    <row r="4" spans="1:11" s="1" customFormat="1" ht="41.25" customHeight="1">
      <c r="A4" s="39"/>
      <c r="B4" s="39"/>
      <c r="C4" s="39"/>
      <c r="D4" s="39"/>
      <c r="E4" s="39"/>
      <c r="F4" s="39"/>
      <c r="G4" s="39"/>
      <c r="H4" s="39"/>
      <c r="I4" s="39"/>
      <c r="J4" s="2"/>
      <c r="K4" s="2"/>
    </row>
    <row r="5" spans="1:9" ht="24.75" customHeight="1">
      <c r="A5" s="42" t="s">
        <v>29</v>
      </c>
      <c r="B5" s="42"/>
      <c r="C5" s="42"/>
      <c r="D5" s="42"/>
      <c r="E5" s="42"/>
      <c r="F5" s="42"/>
      <c r="G5" s="42"/>
      <c r="H5" s="42"/>
      <c r="I5" s="42"/>
    </row>
    <row r="6" ht="15.75" customHeight="1"/>
    <row r="7" spans="1:9" s="1" customFormat="1" ht="33" customHeight="1">
      <c r="A7" s="43" t="s">
        <v>19</v>
      </c>
      <c r="B7" s="43" t="s">
        <v>1</v>
      </c>
      <c r="C7" s="45" t="s">
        <v>16</v>
      </c>
      <c r="D7" s="46"/>
      <c r="E7" s="47" t="s">
        <v>27</v>
      </c>
      <c r="F7" s="43" t="s">
        <v>2</v>
      </c>
      <c r="G7" s="43"/>
      <c r="H7" s="43" t="s">
        <v>3</v>
      </c>
      <c r="I7" s="43"/>
    </row>
    <row r="8" spans="1:9" s="1" customFormat="1" ht="15">
      <c r="A8" s="43"/>
      <c r="B8" s="43"/>
      <c r="C8" s="38" t="s">
        <v>18</v>
      </c>
      <c r="D8" s="38" t="s">
        <v>17</v>
      </c>
      <c r="E8" s="48"/>
      <c r="F8" s="38" t="s">
        <v>4</v>
      </c>
      <c r="G8" s="38" t="s">
        <v>5</v>
      </c>
      <c r="H8" s="38" t="s">
        <v>4</v>
      </c>
      <c r="I8" s="38" t="s">
        <v>5</v>
      </c>
    </row>
    <row r="9" spans="1:9" s="9" customFormat="1" ht="15">
      <c r="A9" s="6"/>
      <c r="B9" s="6"/>
      <c r="C9" s="10"/>
      <c r="D9" s="21"/>
      <c r="E9" s="21"/>
      <c r="F9" s="20"/>
      <c r="G9" s="11"/>
      <c r="H9" s="11"/>
      <c r="I9" s="12"/>
    </row>
    <row r="10" spans="1:9" s="9" customFormat="1" ht="30">
      <c r="A10" s="6" t="s">
        <v>36</v>
      </c>
      <c r="B10" s="6" t="s">
        <v>13</v>
      </c>
      <c r="C10" s="10" t="s">
        <v>14</v>
      </c>
      <c r="D10" s="6" t="s">
        <v>37</v>
      </c>
      <c r="E10" s="13">
        <v>1</v>
      </c>
      <c r="F10" s="11">
        <v>747890.79</v>
      </c>
      <c r="G10" s="11">
        <v>0</v>
      </c>
      <c r="H10" s="11">
        <v>1482702.79</v>
      </c>
      <c r="I10" s="12">
        <v>0</v>
      </c>
    </row>
    <row r="11" spans="1:9" s="9" customFormat="1" ht="30">
      <c r="A11" s="6" t="s">
        <v>12</v>
      </c>
      <c r="B11" s="6" t="s">
        <v>9</v>
      </c>
      <c r="C11" s="10" t="s">
        <v>15</v>
      </c>
      <c r="D11" s="6" t="s">
        <v>35</v>
      </c>
      <c r="E11" s="13">
        <v>1</v>
      </c>
      <c r="F11" s="11">
        <v>13840</v>
      </c>
      <c r="G11" s="11">
        <v>0</v>
      </c>
      <c r="H11" s="11">
        <v>18040</v>
      </c>
      <c r="I11" s="12">
        <v>0</v>
      </c>
    </row>
    <row r="12" spans="1:9" s="9" customFormat="1" ht="30">
      <c r="A12" s="6" t="s">
        <v>33</v>
      </c>
      <c r="B12" s="6" t="s">
        <v>32</v>
      </c>
      <c r="C12" s="10" t="s">
        <v>31</v>
      </c>
      <c r="D12" s="6" t="s">
        <v>34</v>
      </c>
      <c r="E12" s="13">
        <v>1</v>
      </c>
      <c r="F12" s="11">
        <v>12600.48</v>
      </c>
      <c r="G12" s="11">
        <v>0</v>
      </c>
      <c r="H12" s="11">
        <v>12600.48</v>
      </c>
      <c r="I12" s="12">
        <v>0</v>
      </c>
    </row>
    <row r="13" spans="1:9" s="9" customFormat="1" ht="45.75" customHeight="1">
      <c r="A13" s="28" t="s">
        <v>10</v>
      </c>
      <c r="B13" s="28"/>
      <c r="C13" s="28"/>
      <c r="D13" s="28" t="s">
        <v>10</v>
      </c>
      <c r="E13" s="28"/>
      <c r="F13" s="29">
        <f>SUM(F9:F12)</f>
        <v>774331.27</v>
      </c>
      <c r="G13" s="29">
        <f>SUM(G9:G12)</f>
        <v>0</v>
      </c>
      <c r="H13" s="29">
        <f>SUM(H9:H12)</f>
        <v>1513343.27</v>
      </c>
      <c r="I13" s="29">
        <f>SUM(I9:I12)</f>
        <v>0</v>
      </c>
    </row>
    <row r="14" spans="1:9" s="9" customFormat="1" ht="15">
      <c r="A14" s="30"/>
      <c r="B14" s="30"/>
      <c r="C14" s="30"/>
      <c r="D14" s="30"/>
      <c r="E14" s="30"/>
      <c r="F14" s="31"/>
      <c r="G14" s="31"/>
      <c r="H14" s="31"/>
      <c r="I14" s="32"/>
    </row>
    <row r="15" spans="1:9" s="14" customFormat="1" ht="15">
      <c r="A15" s="6" t="s">
        <v>7</v>
      </c>
      <c r="B15" s="6" t="s">
        <v>28</v>
      </c>
      <c r="C15" s="6" t="s">
        <v>7</v>
      </c>
      <c r="D15" s="6" t="s">
        <v>7</v>
      </c>
      <c r="E15" s="6"/>
      <c r="F15" s="11">
        <v>15952652.11</v>
      </c>
      <c r="G15" s="11">
        <v>8477075.22</v>
      </c>
      <c r="H15" s="11"/>
      <c r="I15" s="12"/>
    </row>
    <row r="16" spans="1:9" ht="45">
      <c r="A16" s="28" t="s">
        <v>11</v>
      </c>
      <c r="B16" s="28"/>
      <c r="C16" s="28"/>
      <c r="D16" s="28" t="s">
        <v>11</v>
      </c>
      <c r="E16" s="28"/>
      <c r="F16" s="29">
        <f>SUM(F15:F15)</f>
        <v>15952652.11</v>
      </c>
      <c r="G16" s="29">
        <f>SUM(G15:G15)</f>
        <v>8477075.22</v>
      </c>
      <c r="H16" s="31"/>
      <c r="I16" s="31"/>
    </row>
    <row r="17" spans="1:9" ht="15">
      <c r="A17" s="22"/>
      <c r="B17" s="23"/>
      <c r="C17" s="23"/>
      <c r="D17" s="23"/>
      <c r="E17" s="23"/>
      <c r="F17" s="24"/>
      <c r="G17" s="24"/>
      <c r="H17" s="24"/>
      <c r="I17" s="25"/>
    </row>
    <row r="18" spans="1:9" ht="15">
      <c r="A18" s="22"/>
      <c r="B18" s="23"/>
      <c r="C18" s="23"/>
      <c r="D18" s="23"/>
      <c r="E18" s="23"/>
      <c r="F18" s="24"/>
      <c r="G18" s="24"/>
      <c r="H18" s="24"/>
      <c r="I18" s="25"/>
    </row>
    <row r="19" spans="1:9" ht="15">
      <c r="A19" s="22"/>
      <c r="B19" s="22"/>
      <c r="C19" s="22"/>
      <c r="D19" s="22"/>
      <c r="E19" s="22"/>
      <c r="F19" s="24"/>
      <c r="G19" s="24"/>
      <c r="H19" s="24"/>
      <c r="I19" s="25"/>
    </row>
    <row r="20" spans="1:9" ht="15">
      <c r="A20" s="22"/>
      <c r="B20" s="22"/>
      <c r="C20" s="22"/>
      <c r="D20" s="22"/>
      <c r="E20" s="22"/>
      <c r="F20" s="24"/>
      <c r="G20" s="24"/>
      <c r="H20" s="24"/>
      <c r="I20" s="25"/>
    </row>
    <row r="21" spans="1:9" ht="15">
      <c r="A21" s="22"/>
      <c r="B21" s="22"/>
      <c r="C21" s="22"/>
      <c r="D21" s="22"/>
      <c r="E21" s="22"/>
      <c r="F21" s="24"/>
      <c r="G21" s="24"/>
      <c r="H21" s="24"/>
      <c r="I21" s="25"/>
    </row>
    <row r="22" spans="1:9" ht="15">
      <c r="A22" s="22"/>
      <c r="B22" s="22"/>
      <c r="C22" s="22"/>
      <c r="D22" s="22"/>
      <c r="E22" s="22"/>
      <c r="F22" s="24"/>
      <c r="G22" s="24"/>
      <c r="H22" s="24"/>
      <c r="I22" s="25"/>
    </row>
    <row r="23" spans="1:9" ht="15">
      <c r="A23" s="26"/>
      <c r="B23" s="26"/>
      <c r="C23" s="26"/>
      <c r="D23" s="26"/>
      <c r="E23" s="26"/>
      <c r="F23" s="27"/>
      <c r="G23" s="27"/>
      <c r="H23" s="24"/>
      <c r="I23" s="25"/>
    </row>
    <row r="24" spans="1:9" s="9" customFormat="1" ht="35.25" customHeight="1">
      <c r="A24" s="33" t="s">
        <v>6</v>
      </c>
      <c r="B24" s="34"/>
      <c r="C24" s="34"/>
      <c r="D24" s="34"/>
      <c r="E24" s="34"/>
      <c r="F24" s="35">
        <f>F13+F16</f>
        <v>16726983.379999999</v>
      </c>
      <c r="G24" s="35">
        <f>G13+G16</f>
        <v>8477075.22</v>
      </c>
      <c r="H24" s="36"/>
      <c r="I24" s="37"/>
    </row>
    <row r="26" spans="6:7" ht="15">
      <c r="F26" s="5"/>
      <c r="G26" s="5"/>
    </row>
  </sheetData>
  <sheetProtection/>
  <mergeCells count="8">
    <mergeCell ref="A5:I5"/>
    <mergeCell ref="A7:A8"/>
    <mergeCell ref="B7:B8"/>
    <mergeCell ref="F7:G7"/>
    <mergeCell ref="H7:I7"/>
    <mergeCell ref="A2:I2"/>
    <mergeCell ref="C7:D7"/>
    <mergeCell ref="E7:E8"/>
  </mergeCells>
  <printOptions horizontalCentered="1"/>
  <pageMargins left="0.5905511811023623" right="0.5905511811023623" top="0" bottom="0.2755905511811024" header="0" footer="0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1">
      <selection activeCell="P11" sqref="P11"/>
    </sheetView>
  </sheetViews>
  <sheetFormatPr defaultColWidth="11.421875" defaultRowHeight="12.75"/>
  <cols>
    <col min="1" max="1" width="12.140625" style="4" customWidth="1"/>
    <col min="2" max="2" width="46.140625" style="4" bestFit="1" customWidth="1"/>
    <col min="3" max="3" width="17.00390625" style="4" customWidth="1"/>
    <col min="4" max="4" width="19.28125" style="4" customWidth="1"/>
    <col min="5" max="5" width="14.8515625" style="4" bestFit="1" customWidth="1"/>
    <col min="6" max="6" width="14.140625" style="4" bestFit="1" customWidth="1"/>
    <col min="7" max="7" width="12.8515625" style="4" customWidth="1"/>
    <col min="8" max="16384" width="11.421875" style="3" customWidth="1"/>
  </cols>
  <sheetData>
    <row r="1" spans="8:9" s="1" customFormat="1" ht="38.25" customHeight="1">
      <c r="H1" s="2"/>
      <c r="I1" s="2"/>
    </row>
    <row r="2" spans="1:9" s="1" customFormat="1" ht="27.75" customHeight="1">
      <c r="A2" s="44"/>
      <c r="B2" s="44"/>
      <c r="C2" s="44"/>
      <c r="D2" s="44"/>
      <c r="E2" s="44"/>
      <c r="F2" s="44"/>
      <c r="G2" s="44"/>
      <c r="H2" s="2"/>
      <c r="I2" s="2"/>
    </row>
    <row r="3" spans="1:9" s="1" customFormat="1" ht="27.75" customHeight="1">
      <c r="A3" s="39"/>
      <c r="B3" s="39"/>
      <c r="C3" s="39"/>
      <c r="D3" s="39"/>
      <c r="E3" s="39"/>
      <c r="F3" s="39"/>
      <c r="G3" s="39"/>
      <c r="H3" s="2"/>
      <c r="I3" s="2"/>
    </row>
    <row r="4" spans="1:9" s="1" customFormat="1" ht="27.75" customHeight="1">
      <c r="A4" s="39"/>
      <c r="B4" s="39"/>
      <c r="C4" s="39"/>
      <c r="D4" s="39"/>
      <c r="E4" s="39"/>
      <c r="F4" s="39"/>
      <c r="G4" s="39"/>
      <c r="H4" s="2"/>
      <c r="I4" s="2"/>
    </row>
    <row r="5" spans="1:7" ht="15.75" customHeight="1">
      <c r="A5" s="42" t="s">
        <v>30</v>
      </c>
      <c r="B5" s="42"/>
      <c r="C5" s="42"/>
      <c r="D5" s="42"/>
      <c r="E5" s="42"/>
      <c r="F5" s="42"/>
      <c r="G5" s="42"/>
    </row>
    <row r="6" ht="33.75" customHeight="1"/>
    <row r="7" spans="1:7" s="1" customFormat="1" ht="60">
      <c r="A7" s="38" t="s">
        <v>0</v>
      </c>
      <c r="B7" s="38" t="s">
        <v>1</v>
      </c>
      <c r="C7" s="40" t="s">
        <v>20</v>
      </c>
      <c r="D7" s="41" t="s">
        <v>21</v>
      </c>
      <c r="E7" s="38" t="s">
        <v>22</v>
      </c>
      <c r="F7" s="38" t="s">
        <v>23</v>
      </c>
      <c r="G7" s="38" t="s">
        <v>24</v>
      </c>
    </row>
    <row r="8" spans="1:7" s="9" customFormat="1" ht="15">
      <c r="A8" s="6"/>
      <c r="B8" s="6"/>
      <c r="C8" s="18"/>
      <c r="D8" s="19"/>
      <c r="E8" s="20"/>
      <c r="F8" s="11"/>
      <c r="G8" s="11"/>
    </row>
    <row r="9" spans="1:7" s="9" customFormat="1" ht="22.5" customHeight="1">
      <c r="A9" s="6" t="s">
        <v>36</v>
      </c>
      <c r="B9" s="6" t="s">
        <v>26</v>
      </c>
      <c r="C9" s="7">
        <v>11929979.4</v>
      </c>
      <c r="D9" s="8">
        <v>7842130</v>
      </c>
      <c r="E9" s="8">
        <v>2605146.61</v>
      </c>
      <c r="F9" s="8">
        <f>D9+E9</f>
        <v>10447276.61</v>
      </c>
      <c r="G9" s="8">
        <f>C9-F9</f>
        <v>1482702.790000001</v>
      </c>
    </row>
    <row r="10" spans="1:7" s="9" customFormat="1" ht="26.25" customHeight="1">
      <c r="A10" s="6" t="s">
        <v>12</v>
      </c>
      <c r="B10" s="6" t="s">
        <v>9</v>
      </c>
      <c r="C10" s="7">
        <v>314069</v>
      </c>
      <c r="D10" s="8">
        <v>232539</v>
      </c>
      <c r="E10" s="8">
        <v>63490</v>
      </c>
      <c r="F10" s="8">
        <f>D10+E10</f>
        <v>296029</v>
      </c>
      <c r="G10" s="8">
        <f>C10-F10</f>
        <v>18040</v>
      </c>
    </row>
    <row r="11" spans="1:7" s="9" customFormat="1" ht="26.25" customHeight="1">
      <c r="A11" s="6" t="s">
        <v>33</v>
      </c>
      <c r="B11" s="6" t="s">
        <v>32</v>
      </c>
      <c r="C11" s="7">
        <v>82200.48</v>
      </c>
      <c r="D11" s="8">
        <v>0</v>
      </c>
      <c r="E11" s="8">
        <v>69600</v>
      </c>
      <c r="F11" s="8">
        <f>D11+E11</f>
        <v>69600</v>
      </c>
      <c r="G11" s="8">
        <f>C11-F11</f>
        <v>12600.479999999996</v>
      </c>
    </row>
    <row r="12" spans="1:7" s="14" customFormat="1" ht="15">
      <c r="A12" s="6" t="s">
        <v>7</v>
      </c>
      <c r="B12" s="6" t="s">
        <v>8</v>
      </c>
      <c r="C12" s="8" t="s">
        <v>25</v>
      </c>
      <c r="D12" s="8" t="s">
        <v>25</v>
      </c>
      <c r="E12" s="8" t="s">
        <v>25</v>
      </c>
      <c r="F12" s="8" t="s">
        <v>25</v>
      </c>
      <c r="G12" s="8" t="s">
        <v>25</v>
      </c>
    </row>
    <row r="13" spans="1:7" s="14" customFormat="1" ht="15">
      <c r="A13" s="15"/>
      <c r="B13" s="16"/>
      <c r="C13" s="17"/>
      <c r="D13" s="17"/>
      <c r="E13" s="17"/>
      <c r="F13" s="17"/>
      <c r="G13" s="17"/>
    </row>
    <row r="15" spans="5:6" ht="15">
      <c r="E15" s="5"/>
      <c r="F15" s="5"/>
    </row>
  </sheetData>
  <sheetProtection/>
  <mergeCells count="2">
    <mergeCell ref="A2:G2"/>
    <mergeCell ref="A5:G5"/>
  </mergeCells>
  <printOptions horizontalCentered="1"/>
  <pageMargins left="0.5905511811023623" right="0.5905511811023623" top="0" bottom="0.275590551181102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Politécnica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Sánchez-Sonseca</dc:creator>
  <cp:keywords/>
  <dc:description/>
  <cp:lastModifiedBy>ester.lopez</cp:lastModifiedBy>
  <cp:lastPrinted>2019-05-27T11:55:39Z</cp:lastPrinted>
  <dcterms:created xsi:type="dcterms:W3CDTF">2010-03-17T08:59:01Z</dcterms:created>
  <dcterms:modified xsi:type="dcterms:W3CDTF">2019-07-16T09:51:04Z</dcterms:modified>
  <cp:category/>
  <cp:version/>
  <cp:contentType/>
  <cp:contentStatus/>
</cp:coreProperties>
</file>