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995" windowHeight="9465" activeTab="0"/>
  </bookViews>
  <sheets>
    <sheet name="CUADRO 2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<sst xmlns="http://schemas.openxmlformats.org/spreadsheetml/2006/main" count="26" uniqueCount="26">
  <si>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Grado de Ejecución</t>
  </si>
  <si>
    <t>(1)</t>
  </si>
  <si>
    <t>(2)</t>
  </si>
  <si>
    <t>(3)</t>
  </si>
  <si>
    <t>%(5)</t>
  </si>
  <si>
    <t>IV. Transferencias Corrientes</t>
  </si>
  <si>
    <t>OPERACIONES CORRIENTES</t>
  </si>
  <si>
    <t>OPERACIONES NO FINANCIERAS</t>
  </si>
  <si>
    <t>VIII. Activos Financieros</t>
  </si>
  <si>
    <t>OPERACIONES FINANCIERAS</t>
  </si>
  <si>
    <t>TOTAL</t>
  </si>
  <si>
    <t xml:space="preserve">Capítulos </t>
  </si>
  <si>
    <t>Créditos Iniciales</t>
  </si>
  <si>
    <t>Modificaciones</t>
  </si>
  <si>
    <t>Créditos Definitivos</t>
  </si>
  <si>
    <t>Obligaciones Reconocidas</t>
  </si>
  <si>
    <t>Netas (4)</t>
  </si>
  <si>
    <t>I. Gastos de Personal</t>
  </si>
  <si>
    <t>II. Gastos Corrientes en Bienes y Servicios</t>
  </si>
  <si>
    <t>III. Gastos Financieros</t>
  </si>
  <si>
    <t>VI. Inversiones Reales</t>
  </si>
  <si>
    <t>VII.Transferencias de Capital</t>
  </si>
  <si>
    <t>OPERACIONES  DE CAPITAL</t>
  </si>
  <si>
    <t xml:space="preserve"> IX.  Pasivos Financieros </t>
  </si>
  <si>
    <t>Gráfico 2</t>
  </si>
  <si>
    <t>Cuadro 2. Liquidación del Presupuesto de gastos de la UPM por capítulos presupuestarios. Año 2013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</si>
</sst>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Verdana"/>
      <family val="2"/>
    </font>
    <font>
      <sz val="9"/>
      <name val="Verdana"/>
      <family val="2"/>
    </font>
    <font>
      <sz val="9.5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0" fontId="4" fillId="0" borderId="0" xfId="0" applyNumberFormat="1" applyFont="1" applyFill="1" applyAlignment="1">
      <alignment horizontal="center"/>
    </xf>
    <xf numFmtId="10" fontId="4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49" fontId="6" fillId="8" borderId="1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6" fillId="8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4" fontId="7" fillId="33" borderId="10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vertical="center" wrapText="1"/>
    </xf>
    <xf numFmtId="4" fontId="7" fillId="34" borderId="12" xfId="0" applyNumberFormat="1" applyFont="1" applyFill="1" applyBorder="1" applyAlignment="1">
      <alignment vertical="center"/>
    </xf>
    <xf numFmtId="4" fontId="5" fillId="33" borderId="12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7" fillId="34" borderId="12" xfId="0" applyFont="1" applyFill="1" applyBorder="1" applyAlignment="1">
      <alignment vertical="center"/>
    </xf>
    <xf numFmtId="4" fontId="7" fillId="34" borderId="12" xfId="0" applyNumberFormat="1" applyFont="1" applyFill="1" applyBorder="1" applyAlignment="1">
      <alignment horizontal="right" vertical="center"/>
    </xf>
    <xf numFmtId="0" fontId="8" fillId="34" borderId="12" xfId="0" applyFont="1" applyFill="1" applyBorder="1" applyAlignment="1">
      <alignment vertical="center"/>
    </xf>
    <xf numFmtId="4" fontId="8" fillId="34" borderId="12" xfId="0" applyNumberFormat="1" applyFont="1" applyFill="1" applyBorder="1" applyAlignment="1">
      <alignment horizontal="right" vertical="center"/>
    </xf>
    <xf numFmtId="4" fontId="8" fillId="33" borderId="10" xfId="0" applyNumberFormat="1" applyFont="1" applyFill="1" applyBorder="1" applyAlignment="1">
      <alignment horizontal="right" vertical="center" wrapText="1"/>
    </xf>
    <xf numFmtId="4" fontId="6" fillId="33" borderId="12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0" fontId="8" fillId="8" borderId="12" xfId="0" applyFont="1" applyFill="1" applyBorder="1" applyAlignment="1">
      <alignment vertical="center"/>
    </xf>
    <xf numFmtId="4" fontId="8" fillId="8" borderId="12" xfId="0" applyNumberFormat="1" applyFont="1" applyFill="1" applyBorder="1" applyAlignment="1">
      <alignment horizontal="right" vertical="center"/>
    </xf>
    <xf numFmtId="4" fontId="8" fillId="8" borderId="10" xfId="0" applyNumberFormat="1" applyFont="1" applyFill="1" applyBorder="1" applyAlignment="1">
      <alignment horizontal="right" vertical="center" wrapText="1"/>
    </xf>
    <xf numFmtId="4" fontId="6" fillId="8" borderId="1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-0.00325"/>
          <c:w val="0.97825"/>
          <c:h val="0.8275"/>
        </c:manualLayout>
      </c:layout>
      <c:barChart>
        <c:barDir val="col"/>
        <c:grouping val="clustered"/>
        <c:varyColors val="0"/>
        <c:ser>
          <c:idx val="0"/>
          <c:order val="0"/>
          <c:tx>
            <c:v>Crédito Inicial</c:v>
          </c:tx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('CUADRO 2'!$A$10,'CUADRO 2'!$A$13,'CUADRO 2'!$A$17)</c:f>
              <c:strCache/>
            </c:strRef>
          </c:cat>
          <c:val>
            <c:numRef>
              <c:f>('CUADRO 2'!$B$10,'CUADRO 2'!$B$13,'CUADRO 2'!$B$17)</c:f>
              <c:numCache/>
            </c:numRef>
          </c:val>
        </c:ser>
        <c:ser>
          <c:idx val="1"/>
          <c:order val="1"/>
          <c:tx>
            <c:v>Crédito Definitivo</c:v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('CUADRO 2'!$A$10,'CUADRO 2'!$A$13,'CUADRO 2'!$A$17)</c:f>
              <c:strCache/>
            </c:strRef>
          </c:cat>
          <c:val>
            <c:numRef>
              <c:f>('CUADRO 2'!$D$10,'CUADRO 2'!$D$13,'CUADRO 2'!$D$17)</c:f>
              <c:numCache/>
            </c:numRef>
          </c:val>
        </c:ser>
        <c:ser>
          <c:idx val="2"/>
          <c:order val="2"/>
          <c:tx>
            <c:v>Obligaciones Reconocidas</c:v>
          </c:tx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('CUADRO 2'!$A$10,'CUADRO 2'!$A$13,'CUADRO 2'!$A$17)</c:f>
              <c:strCache/>
            </c:strRef>
          </c:cat>
          <c:val>
            <c:numRef>
              <c:f>('CUADRO 2'!$E$10,'CUADRO 2'!$E$13,'CUADRO 2'!$E$17)</c:f>
              <c:numCache/>
            </c:numRef>
          </c:val>
        </c:ser>
        <c:overlap val="-15"/>
        <c:gapWidth val="75"/>
        <c:axId val="8175841"/>
        <c:axId val="6473706"/>
      </c:barChart>
      <c:catAx>
        <c:axId val="8175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3706"/>
        <c:crosses val="autoZero"/>
        <c:auto val="1"/>
        <c:lblOffset val="100"/>
        <c:tickLblSkip val="1"/>
        <c:noMultiLvlLbl val="0"/>
      </c:catAx>
      <c:valAx>
        <c:axId val="6473706"/>
        <c:scaling>
          <c:orientation val="minMax"/>
          <c:max val="3600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75841"/>
        <c:crossesAt val="1"/>
        <c:crossBetween val="between"/>
        <c:dispUnits/>
        <c:majorUnit val="400000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9"/>
          <c:y val="0.9465"/>
          <c:w val="0.5805"/>
          <c:h val="0.0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0.46375</cdr:x>
      <cdr:y>0.83775</cdr:y>
    </cdr:from>
    <cdr:to>
      <cdr:x>0.5805</cdr:x>
      <cdr:y>0.88925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3162300" y="3952875"/>
          <a:ext cx="800100" cy="247650"/>
        </a:xfrm>
        <a:prstGeom prst="rect">
          <a:avLst/>
        </a:prstGeom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81,77%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47625</xdr:rowOff>
    </xdr:from>
    <xdr:to>
      <xdr:col>5</xdr:col>
      <xdr:colOff>809625</xdr:colOff>
      <xdr:row>51</xdr:row>
      <xdr:rowOff>76200</xdr:rowOff>
    </xdr:to>
    <xdr:graphicFrame>
      <xdr:nvGraphicFramePr>
        <xdr:cNvPr id="1" name="Chart 6"/>
        <xdr:cNvGraphicFramePr/>
      </xdr:nvGraphicFramePr>
      <xdr:xfrm>
        <a:off x="0" y="5391150"/>
        <a:ext cx="6829425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1543050</xdr:colOff>
      <xdr:row>46</xdr:row>
      <xdr:rowOff>114300</xdr:rowOff>
    </xdr:from>
    <xdr:to>
      <xdr:col>1</xdr:col>
      <xdr:colOff>323850</xdr:colOff>
      <xdr:row>47</xdr:row>
      <xdr:rowOff>142875</xdr:rowOff>
    </xdr:to>
    <xdr:sp>
      <xdr:nvSpPr>
        <xdr:cNvPr id="2" name="5 CuadroTexto"/>
        <xdr:cNvSpPr txBox="1">
          <a:spLocks noChangeArrowheads="1"/>
        </xdr:cNvSpPr>
      </xdr:nvSpPr>
      <xdr:spPr>
        <a:xfrm>
          <a:off x="1543050" y="9344025"/>
          <a:ext cx="762000" cy="190500"/>
        </a:xfrm>
        <a:prstGeom prst="rect">
          <a:avLst/>
        </a:prstGeom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96,35 %</a:t>
          </a:r>
        </a:p>
      </xdr:txBody>
    </xdr:sp>
    <xdr:clientData/>
  </xdr:twoCellAnchor>
  <xdr:twoCellAnchor>
    <xdr:from>
      <xdr:col>4</xdr:col>
      <xdr:colOff>219075</xdr:colOff>
      <xdr:row>46</xdr:row>
      <xdr:rowOff>114300</xdr:rowOff>
    </xdr:from>
    <xdr:to>
      <xdr:col>4</xdr:col>
      <xdr:colOff>981075</xdr:colOff>
      <xdr:row>48</xdr:row>
      <xdr:rowOff>0</xdr:rowOff>
    </xdr:to>
    <xdr:sp>
      <xdr:nvSpPr>
        <xdr:cNvPr id="3" name="6 CuadroTexto"/>
        <xdr:cNvSpPr txBox="1">
          <a:spLocks noChangeArrowheads="1"/>
        </xdr:cNvSpPr>
      </xdr:nvSpPr>
      <xdr:spPr>
        <a:xfrm>
          <a:off x="5238750" y="9344025"/>
          <a:ext cx="762000" cy="209550"/>
        </a:xfrm>
        <a:prstGeom prst="rect">
          <a:avLst/>
        </a:prstGeom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95,81 %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9"/>
  <sheetViews>
    <sheetView showGridLines="0" tabSelected="1" zoomScalePageLayoutView="0" workbookViewId="0" topLeftCell="A1">
      <selection activeCell="H8" sqref="H8"/>
    </sheetView>
  </sheetViews>
  <sheetFormatPr defaultColWidth="11.421875" defaultRowHeight="12.75"/>
  <cols>
    <col min="1" max="1" width="29.7109375" style="0" customWidth="1"/>
    <col min="2" max="2" width="15.140625" style="0" customWidth="1"/>
    <col min="3" max="3" width="15.00390625" style="0" customWidth="1"/>
    <col min="4" max="4" width="15.421875" style="0" customWidth="1"/>
    <col min="5" max="5" width="15.00390625" style="0" customWidth="1"/>
    <col min="6" max="6" width="12.57421875" style="1" customWidth="1"/>
    <col min="7" max="7" width="13.7109375" style="0" bestFit="1" customWidth="1"/>
  </cols>
  <sheetData>
    <row r="1" s="6" customFormat="1" ht="10.5"/>
    <row r="2" spans="1:6" s="7" customFormat="1" ht="16.5" customHeight="1">
      <c r="A2" s="35" t="s">
        <v>25</v>
      </c>
      <c r="B2" s="36"/>
      <c r="C2" s="36"/>
      <c r="D2" s="36"/>
      <c r="E2" s="36"/>
      <c r="F2" s="36"/>
    </row>
    <row r="3" spans="1:6" s="7" customFormat="1" ht="10.5">
      <c r="A3" s="8"/>
      <c r="B3" s="9"/>
      <c r="C3" s="9"/>
      <c r="D3" s="9"/>
      <c r="E3" s="9"/>
      <c r="F3" s="9"/>
    </row>
    <row r="4" spans="1:6" s="11" customFormat="1" ht="29.25" customHeight="1">
      <c r="A4" s="10" t="s">
        <v>11</v>
      </c>
      <c r="B4" s="10" t="s">
        <v>12</v>
      </c>
      <c r="C4" s="10" t="s">
        <v>13</v>
      </c>
      <c r="D4" s="10" t="s">
        <v>14</v>
      </c>
      <c r="E4" s="10" t="s">
        <v>15</v>
      </c>
      <c r="F4" s="10" t="s">
        <v>0</v>
      </c>
    </row>
    <row r="5" spans="1:6" s="13" customFormat="1" ht="15.75" customHeight="1">
      <c r="A5" s="12"/>
      <c r="B5" s="12" t="s">
        <v>1</v>
      </c>
      <c r="C5" s="12" t="s">
        <v>2</v>
      </c>
      <c r="D5" s="12" t="s">
        <v>3</v>
      </c>
      <c r="E5" s="12" t="s">
        <v>16</v>
      </c>
      <c r="F5" s="12" t="s">
        <v>4</v>
      </c>
    </row>
    <row r="6" spans="1:6" s="13" customFormat="1" ht="22.5" customHeight="1">
      <c r="A6" s="14" t="s">
        <v>17</v>
      </c>
      <c r="B6" s="15">
        <v>204617250.58</v>
      </c>
      <c r="C6" s="15">
        <v>0</v>
      </c>
      <c r="D6" s="15">
        <f>B6+C6</f>
        <v>204617250.58</v>
      </c>
      <c r="E6" s="15">
        <v>201919865.68</v>
      </c>
      <c r="F6" s="16">
        <f aca="true" t="shared" si="0" ref="F6:F18">E6/D6*100</f>
        <v>98.68174120590805</v>
      </c>
    </row>
    <row r="7" spans="1:6" s="13" customFormat="1" ht="27.75" customHeight="1">
      <c r="A7" s="14" t="s">
        <v>18</v>
      </c>
      <c r="B7" s="15">
        <v>37945109.84</v>
      </c>
      <c r="C7" s="15">
        <v>-231165.99</v>
      </c>
      <c r="D7" s="15">
        <f aca="true" t="shared" si="1" ref="D7:D12">B7+C7</f>
        <v>37713943.85</v>
      </c>
      <c r="E7" s="15">
        <v>32852064.74</v>
      </c>
      <c r="F7" s="16">
        <f t="shared" si="0"/>
        <v>87.10853701925951</v>
      </c>
    </row>
    <row r="8" spans="1:6" s="20" customFormat="1" ht="21.75" customHeight="1">
      <c r="A8" s="17" t="s">
        <v>19</v>
      </c>
      <c r="B8" s="18">
        <v>953764.67</v>
      </c>
      <c r="C8" s="18">
        <v>180896.87</v>
      </c>
      <c r="D8" s="15">
        <f t="shared" si="1"/>
        <v>1134661.54</v>
      </c>
      <c r="E8" s="18">
        <v>1039332.39</v>
      </c>
      <c r="F8" s="19">
        <f t="shared" si="0"/>
        <v>91.59845058289365</v>
      </c>
    </row>
    <row r="9" spans="1:6" s="20" customFormat="1" ht="21.75" customHeight="1">
      <c r="A9" s="21" t="s">
        <v>5</v>
      </c>
      <c r="B9" s="22">
        <v>7668201.74</v>
      </c>
      <c r="C9" s="22">
        <v>1080073.6</v>
      </c>
      <c r="D9" s="15">
        <f t="shared" si="1"/>
        <v>8748275.34</v>
      </c>
      <c r="E9" s="22">
        <v>7196918.77</v>
      </c>
      <c r="F9" s="19">
        <f t="shared" si="0"/>
        <v>82.26671532722928</v>
      </c>
    </row>
    <row r="10" spans="1:6" s="27" customFormat="1" ht="21.75" customHeight="1">
      <c r="A10" s="23" t="s">
        <v>6</v>
      </c>
      <c r="B10" s="24">
        <f>B6+B7+B8+B9</f>
        <v>251184326.83</v>
      </c>
      <c r="C10" s="24">
        <f>C6+C7+C8+C9</f>
        <v>1029804.4800000001</v>
      </c>
      <c r="D10" s="25">
        <f>B10+C10</f>
        <v>252214131.31</v>
      </c>
      <c r="E10" s="24">
        <f>E6+E7+E8+E9</f>
        <v>243008181.58</v>
      </c>
      <c r="F10" s="26">
        <f t="shared" si="0"/>
        <v>96.34994689544781</v>
      </c>
    </row>
    <row r="11" spans="1:6" s="20" customFormat="1" ht="21.75" customHeight="1">
      <c r="A11" s="21" t="s">
        <v>20</v>
      </c>
      <c r="B11" s="22">
        <v>89744591.87</v>
      </c>
      <c r="C11" s="22">
        <v>2879419.59</v>
      </c>
      <c r="D11" s="15">
        <f t="shared" si="1"/>
        <v>92624011.46000001</v>
      </c>
      <c r="E11" s="22">
        <v>75764800.74</v>
      </c>
      <c r="F11" s="19">
        <f t="shared" si="0"/>
        <v>81.79822871601634</v>
      </c>
    </row>
    <row r="12" spans="1:6" s="20" customFormat="1" ht="21.75" customHeight="1">
      <c r="A12" s="21" t="s">
        <v>21</v>
      </c>
      <c r="B12" s="22">
        <v>92630</v>
      </c>
      <c r="C12" s="22">
        <v>25500</v>
      </c>
      <c r="D12" s="15">
        <f t="shared" si="1"/>
        <v>118130</v>
      </c>
      <c r="E12" s="22">
        <v>72811.4</v>
      </c>
      <c r="F12" s="19">
        <f t="shared" si="0"/>
        <v>61.63667146364175</v>
      </c>
    </row>
    <row r="13" spans="1:7" s="27" customFormat="1" ht="21.75" customHeight="1">
      <c r="A13" s="23" t="s">
        <v>22</v>
      </c>
      <c r="B13" s="24">
        <f>B11+B12</f>
        <v>89837221.87</v>
      </c>
      <c r="C13" s="24">
        <f>C11+C12</f>
        <v>2904919.59</v>
      </c>
      <c r="D13" s="24">
        <f>D11+D12</f>
        <v>92742141.46000001</v>
      </c>
      <c r="E13" s="24">
        <f>E11+E12</f>
        <v>75837612.14</v>
      </c>
      <c r="F13" s="26">
        <f t="shared" si="0"/>
        <v>81.77254799826787</v>
      </c>
      <c r="G13" s="28"/>
    </row>
    <row r="14" spans="1:6" s="27" customFormat="1" ht="21.75" customHeight="1">
      <c r="A14" s="23" t="s">
        <v>7</v>
      </c>
      <c r="B14" s="24">
        <f>B10+B13</f>
        <v>341021548.70000005</v>
      </c>
      <c r="C14" s="24">
        <f>C10+C13</f>
        <v>3934724.07</v>
      </c>
      <c r="D14" s="25">
        <f>B14+C14</f>
        <v>344956272.77000004</v>
      </c>
      <c r="E14" s="24">
        <f>E10+E13</f>
        <v>318845793.72</v>
      </c>
      <c r="F14" s="26">
        <f t="shared" si="0"/>
        <v>92.43078583835198</v>
      </c>
    </row>
    <row r="15" spans="1:6" s="20" customFormat="1" ht="21.75" customHeight="1">
      <c r="A15" s="21" t="s">
        <v>8</v>
      </c>
      <c r="B15" s="22">
        <v>243461.6</v>
      </c>
      <c r="C15" s="22">
        <v>0</v>
      </c>
      <c r="D15" s="15">
        <f>B15+C15</f>
        <v>243461.6</v>
      </c>
      <c r="E15" s="22">
        <v>93600</v>
      </c>
      <c r="F15" s="19">
        <f t="shared" si="0"/>
        <v>38.44548791267288</v>
      </c>
    </row>
    <row r="16" spans="1:6" s="20" customFormat="1" ht="21.75" customHeight="1">
      <c r="A16" s="21" t="s">
        <v>23</v>
      </c>
      <c r="B16" s="22">
        <v>3223427.07</v>
      </c>
      <c r="C16" s="22">
        <v>107969.9</v>
      </c>
      <c r="D16" s="15">
        <f>B16+C16</f>
        <v>3331396.9699999997</v>
      </c>
      <c r="E16" s="22">
        <v>3331396.87</v>
      </c>
      <c r="F16" s="19">
        <f t="shared" si="0"/>
        <v>99.99999699825626</v>
      </c>
    </row>
    <row r="17" spans="1:6" s="27" customFormat="1" ht="21.75" customHeight="1">
      <c r="A17" s="23" t="s">
        <v>9</v>
      </c>
      <c r="B17" s="24">
        <f>SUM(B15:B16)</f>
        <v>3466888.67</v>
      </c>
      <c r="C17" s="24">
        <f>SUM(C15:C16)</f>
        <v>107969.9</v>
      </c>
      <c r="D17" s="25">
        <f>B17+C17</f>
        <v>3574858.57</v>
      </c>
      <c r="E17" s="24">
        <f>SUM(E15:E16)</f>
        <v>3424996.87</v>
      </c>
      <c r="F17" s="26">
        <f t="shared" si="0"/>
        <v>95.80789849261086</v>
      </c>
    </row>
    <row r="18" spans="1:6" s="27" customFormat="1" ht="21.75" customHeight="1">
      <c r="A18" s="29" t="s">
        <v>10</v>
      </c>
      <c r="B18" s="30">
        <f>B14+B17</f>
        <v>344488437.37000006</v>
      </c>
      <c r="C18" s="30">
        <f>C14+C17</f>
        <v>4042693.9699999997</v>
      </c>
      <c r="D18" s="31">
        <f>B18+C18</f>
        <v>348531131.3400001</v>
      </c>
      <c r="E18" s="30">
        <f>E14+E17</f>
        <v>322270790.59000003</v>
      </c>
      <c r="F18" s="32">
        <f t="shared" si="0"/>
        <v>92.465424638242</v>
      </c>
    </row>
    <row r="19" s="6" customFormat="1" ht="10.5"/>
    <row r="20" spans="1:5" ht="12.75">
      <c r="A20" s="1"/>
      <c r="C20" s="34" t="s">
        <v>24</v>
      </c>
      <c r="D20" s="1"/>
      <c r="E20" s="1"/>
    </row>
    <row r="21" spans="1:5" ht="12.75">
      <c r="A21" s="1"/>
      <c r="B21" s="1"/>
      <c r="D21" s="33"/>
      <c r="E21" s="1"/>
    </row>
    <row r="22" spans="1:5" ht="12.75">
      <c r="A22" s="1"/>
      <c r="B22" s="1"/>
      <c r="C22" s="1"/>
      <c r="D22" s="1"/>
      <c r="E22" s="1"/>
    </row>
    <row r="23" spans="1:5" ht="12.75">
      <c r="A23" s="1"/>
      <c r="B23" s="1"/>
      <c r="C23" s="1"/>
      <c r="D23" s="1"/>
      <c r="E23" s="1"/>
    </row>
    <row r="24" spans="1:5" ht="12.75">
      <c r="A24" s="1"/>
      <c r="B24" s="1"/>
      <c r="C24" s="1"/>
      <c r="D24" s="1"/>
      <c r="E24" s="1"/>
    </row>
    <row r="25" spans="1:5" ht="12.75">
      <c r="A25" s="1"/>
      <c r="B25" s="1"/>
      <c r="C25" s="1"/>
      <c r="D25" s="1"/>
      <c r="E25" s="1"/>
    </row>
    <row r="26" spans="1:5" ht="12.75">
      <c r="A26" s="1"/>
      <c r="B26" s="1"/>
      <c r="C26" s="1"/>
      <c r="D26" s="1"/>
      <c r="E26" s="1"/>
    </row>
    <row r="27" spans="1:5" ht="12.75">
      <c r="A27" s="1"/>
      <c r="B27" s="1"/>
      <c r="C27" s="1"/>
      <c r="D27" s="1"/>
      <c r="E27" s="1"/>
    </row>
    <row r="28" spans="1:5" ht="12.75">
      <c r="A28" s="1"/>
      <c r="B28" s="1"/>
      <c r="C28" s="1"/>
      <c r="D28" s="1"/>
      <c r="E28" s="1"/>
    </row>
    <row r="29" spans="1:5" ht="12.75">
      <c r="A29" s="1"/>
      <c r="B29" s="1"/>
      <c r="C29" s="1"/>
      <c r="D29" s="1"/>
      <c r="E29" s="1"/>
    </row>
    <row r="30" spans="1:5" ht="12.75">
      <c r="A30" s="1"/>
      <c r="B30" s="1"/>
      <c r="C30" s="1"/>
      <c r="D30" s="1"/>
      <c r="E30" s="1"/>
    </row>
    <row r="31" spans="1:5" ht="12.75">
      <c r="A31" s="1"/>
      <c r="B31" s="1"/>
      <c r="C31" s="1"/>
      <c r="D31" s="1"/>
      <c r="E31" s="1"/>
    </row>
    <row r="32" spans="1:5" ht="12.75">
      <c r="A32" s="1"/>
      <c r="B32" s="1"/>
      <c r="C32" s="1"/>
      <c r="D32" s="1"/>
      <c r="E32" s="1"/>
    </row>
    <row r="33" spans="1:5" ht="12.75">
      <c r="A33" s="1"/>
      <c r="B33" s="1"/>
      <c r="C33" s="1"/>
      <c r="D33" s="1"/>
      <c r="E33" s="1"/>
    </row>
    <row r="34" spans="1:5" ht="12.75">
      <c r="A34" s="1"/>
      <c r="B34" s="1"/>
      <c r="C34" s="1"/>
      <c r="D34" s="1"/>
      <c r="E34" s="1"/>
    </row>
    <row r="35" spans="1:5" ht="12.75">
      <c r="A35" s="1"/>
      <c r="B35" s="1"/>
      <c r="C35" s="1"/>
      <c r="D35" s="1"/>
      <c r="E35" s="1"/>
    </row>
    <row r="36" spans="1:5" ht="12.75">
      <c r="A36" s="1"/>
      <c r="B36" s="1"/>
      <c r="C36" s="1"/>
      <c r="D36" s="1"/>
      <c r="E36" s="1"/>
    </row>
    <row r="37" spans="1:5" ht="12.75">
      <c r="A37" s="1"/>
      <c r="B37" s="1"/>
      <c r="C37" s="1"/>
      <c r="D37" s="1"/>
      <c r="E37" s="1"/>
    </row>
    <row r="38" spans="1:5" ht="12.75">
      <c r="A38" s="1"/>
      <c r="B38" s="1"/>
      <c r="C38" s="1"/>
      <c r="D38" s="1"/>
      <c r="E38" s="1"/>
    </row>
    <row r="39" spans="1:8" ht="12.75">
      <c r="A39" s="1"/>
      <c r="B39" s="1"/>
      <c r="C39" s="1"/>
      <c r="D39" s="1"/>
      <c r="E39" s="1"/>
      <c r="H39" s="4"/>
    </row>
    <row r="40" spans="1:6" ht="12.75">
      <c r="A40" s="2"/>
      <c r="B40" s="2"/>
      <c r="C40" s="2"/>
      <c r="D40" s="2"/>
      <c r="E40" s="2"/>
      <c r="F40" s="2"/>
    </row>
    <row r="41" spans="1:6" ht="12.75">
      <c r="A41" s="2"/>
      <c r="B41" s="2"/>
      <c r="C41" s="2"/>
      <c r="D41" s="2"/>
      <c r="E41" s="2"/>
      <c r="F41" s="2"/>
    </row>
    <row r="42" spans="1:6" ht="12.75">
      <c r="A42" s="2"/>
      <c r="B42" s="2"/>
      <c r="C42" s="2"/>
      <c r="D42" s="2"/>
      <c r="E42" s="2"/>
      <c r="F42" s="2"/>
    </row>
    <row r="43" spans="1:6" ht="12.75">
      <c r="A43" s="2"/>
      <c r="B43" s="2"/>
      <c r="C43" s="2"/>
      <c r="D43" s="2"/>
      <c r="E43" s="2"/>
      <c r="F43" s="2"/>
    </row>
    <row r="44" spans="1:6" ht="12.75">
      <c r="A44" s="2"/>
      <c r="B44" s="2"/>
      <c r="C44" s="2"/>
      <c r="D44" s="2"/>
      <c r="E44" s="2"/>
      <c r="F44" s="2"/>
    </row>
    <row r="45" spans="1:6" ht="12.75">
      <c r="A45" s="2"/>
      <c r="B45" s="2"/>
      <c r="C45" s="2"/>
      <c r="D45" s="2"/>
      <c r="E45" s="2"/>
      <c r="F45" s="2"/>
    </row>
    <row r="46" spans="1:6" ht="12.75">
      <c r="A46" s="2"/>
      <c r="B46" s="2"/>
      <c r="C46" s="2"/>
      <c r="D46" s="2"/>
      <c r="E46" s="2"/>
      <c r="F46" s="2"/>
    </row>
    <row r="47" spans="1:8" ht="12.75">
      <c r="A47" s="2"/>
      <c r="B47" s="2"/>
      <c r="C47" s="2"/>
      <c r="D47" s="2"/>
      <c r="E47" s="2"/>
      <c r="F47" s="2"/>
      <c r="H47" s="3"/>
    </row>
    <row r="48" spans="1:8" ht="12.75">
      <c r="A48" s="2"/>
      <c r="B48" s="2"/>
      <c r="C48" s="2"/>
      <c r="D48" s="2"/>
      <c r="E48" s="2"/>
      <c r="F48" s="2"/>
      <c r="H48" s="5"/>
    </row>
    <row r="49" ht="12.75">
      <c r="A49" s="2"/>
    </row>
  </sheetData>
  <sheetProtection/>
  <mergeCells count="1">
    <mergeCell ref="A2:F2"/>
  </mergeCells>
  <printOptions horizontalCentered="1"/>
  <pageMargins left="0.3937007874015748" right="0.3937007874015748" top="0.6692913385826772" bottom="0.984251968503937" header="0" footer="0"/>
  <pageSetup fitToHeight="0" horizontalDpi="600" verticalDpi="600" orientation="portrait" paperSize="9" scale="95" r:id="rId2"/>
  <ignoredErrors>
    <ignoredError sqref="B5:F5 B10 E10:F10 F9 F6 F7 F8 B14 B18 E13:F14 F11 F12 E17:F17 F15 F16 B13 B17 F18" numberStoredAsText="1"/>
    <ignoredError sqref="D10:D1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Politécnica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ines.garcia</dc:creator>
  <cp:keywords/>
  <dc:description/>
  <cp:lastModifiedBy>esther.lopezelorriag</cp:lastModifiedBy>
  <cp:lastPrinted>2011-11-08T09:52:40Z</cp:lastPrinted>
  <dcterms:created xsi:type="dcterms:W3CDTF">2010-07-21T10:05:14Z</dcterms:created>
  <dcterms:modified xsi:type="dcterms:W3CDTF">2014-05-29T12:29:06Z</dcterms:modified>
  <cp:category/>
  <cp:version/>
  <cp:contentType/>
  <cp:contentStatus/>
</cp:coreProperties>
</file>