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EVO G CAPIT" sheetId="1" r:id="rId1"/>
  </sheets>
  <calcPr calcId="125725"/>
</workbook>
</file>

<file path=xl/calcChain.xml><?xml version="1.0" encoding="utf-8"?>
<calcChain xmlns="http://schemas.openxmlformats.org/spreadsheetml/2006/main">
  <c r="D9" i="1"/>
  <c r="E9" s="1"/>
  <c r="C9"/>
  <c r="B9"/>
  <c r="F8"/>
  <c r="E8"/>
  <c r="F7"/>
  <c r="E7"/>
  <c r="F6"/>
  <c r="E6"/>
  <c r="F9" l="1"/>
</calcChain>
</file>

<file path=xl/sharedStrings.xml><?xml version="1.0" encoding="utf-8"?>
<sst xmlns="http://schemas.openxmlformats.org/spreadsheetml/2006/main" count="9" uniqueCount="9">
  <si>
    <t>CONCEPTO</t>
  </si>
  <si>
    <t>PORCENTAJE 12/13</t>
  </si>
  <si>
    <t>PORCENTAJE 11/13</t>
  </si>
  <si>
    <t>Invers. asociada al funcionam. servicios</t>
  </si>
  <si>
    <t>Gastos e inversiones carácter inmaterial</t>
  </si>
  <si>
    <t>Transferencias de capital</t>
  </si>
  <si>
    <t>TOTAL</t>
  </si>
  <si>
    <t>Cuadro 40. Evolución de los gastos de capital, ejercicio 2011- 2013</t>
  </si>
  <si>
    <t>Gráfico 21:  Evolución de gastos de capital, ejercicio 2011-2013</t>
  </si>
</sst>
</file>

<file path=xl/styles.xml><?xml version="1.0" encoding="utf-8"?>
<styleSheet xmlns="http://schemas.openxmlformats.org/spreadsheetml/2006/main">
  <fonts count="5">
    <font>
      <sz val="10"/>
      <color indexed="8"/>
      <name val="MS Sans Serif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1" fillId="2" borderId="0" xfId="1" applyFill="1"/>
    <xf numFmtId="0" fontId="1" fillId="2" borderId="0" xfId="1" applyFill="1" applyAlignment="1">
      <alignment wrapText="1"/>
    </xf>
    <xf numFmtId="0" fontId="0" fillId="2" borderId="0" xfId="0" applyNumberFormat="1" applyFill="1" applyBorder="1" applyAlignment="1" applyProtection="1"/>
    <xf numFmtId="0" fontId="1" fillId="2" borderId="0" xfId="1" applyFill="1" applyAlignment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wrapText="1"/>
    </xf>
    <xf numFmtId="0" fontId="3" fillId="3" borderId="1" xfId="2" applyFont="1" applyFill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 wrapText="1"/>
    </xf>
    <xf numFmtId="0" fontId="1" fillId="4" borderId="1" xfId="2" applyFont="1" applyFill="1" applyBorder="1" applyAlignment="1">
      <alignment vertical="center"/>
    </xf>
    <xf numFmtId="4" fontId="1" fillId="4" borderId="1" xfId="2" applyNumberFormat="1" applyFont="1" applyFill="1" applyBorder="1" applyAlignment="1">
      <alignment vertical="center"/>
    </xf>
    <xf numFmtId="10" fontId="1" fillId="4" borderId="1" xfId="2" applyNumberFormat="1" applyFont="1" applyFill="1" applyBorder="1" applyAlignment="1">
      <alignment vertical="center" wrapText="1"/>
    </xf>
    <xf numFmtId="0" fontId="1" fillId="5" borderId="1" xfId="2" applyFont="1" applyFill="1" applyBorder="1" applyAlignment="1">
      <alignment vertical="center"/>
    </xf>
    <xf numFmtId="4" fontId="1" fillId="5" borderId="1" xfId="2" applyNumberFormat="1" applyFont="1" applyFill="1" applyBorder="1" applyAlignment="1">
      <alignment vertical="center"/>
    </xf>
    <xf numFmtId="10" fontId="1" fillId="5" borderId="1" xfId="2" applyNumberFormat="1" applyFont="1" applyFill="1" applyBorder="1" applyAlignment="1">
      <alignment vertical="center" wrapText="1"/>
    </xf>
    <xf numFmtId="4" fontId="1" fillId="2" borderId="0" xfId="1" applyNumberFormat="1" applyFill="1"/>
    <xf numFmtId="0" fontId="2" fillId="5" borderId="1" xfId="2" applyFont="1" applyFill="1" applyBorder="1" applyAlignment="1">
      <alignment vertical="center"/>
    </xf>
    <xf numFmtId="4" fontId="2" fillId="5" borderId="1" xfId="2" applyNumberFormat="1" applyFont="1" applyFill="1" applyBorder="1" applyAlignment="1">
      <alignment vertical="center"/>
    </xf>
    <xf numFmtId="10" fontId="2" fillId="5" borderId="1" xfId="2" applyNumberFormat="1" applyFont="1" applyFill="1" applyBorder="1" applyAlignment="1">
      <alignment vertical="center" wrapText="1"/>
    </xf>
    <xf numFmtId="0" fontId="0" fillId="2" borderId="0" xfId="0" applyNumberFormat="1" applyFill="1" applyBorder="1" applyAlignment="1" applyProtection="1">
      <alignment wrapText="1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</cellXfs>
  <cellStyles count="5">
    <cellStyle name="Normal" xfId="0" builtinId="0"/>
    <cellStyle name="Normal 2" xfId="1"/>
    <cellStyle name="Normal 2 2" xfId="3"/>
    <cellStyle name="Normal 3" xfId="4"/>
    <cellStyle name="Normal_Cuadro 59_ y grafico 31 Evolucion Gastos Tractosucesivo 04-0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Evolución</a:t>
            </a:r>
            <a:r>
              <a:rPr lang="es-ES" sz="1600" baseline="0"/>
              <a:t> Gastos de Capital</a:t>
            </a:r>
            <a:endParaRPr lang="es-ES" sz="1600"/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'EVO G CAPIT'!$A$6</c:f>
              <c:strCache>
                <c:ptCount val="1"/>
                <c:pt idx="0">
                  <c:v>Invers. asociada al funcionam. servicios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numRef>
              <c:f>'EVO G CAPIT'!$B$5:$D$5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 formatCode="0">
                  <c:v>2013</c:v>
                </c:pt>
              </c:numCache>
            </c:numRef>
          </c:cat>
          <c:val>
            <c:numRef>
              <c:f>'EVO G CAPIT'!$B$6:$D$6</c:f>
              <c:numCache>
                <c:formatCode>#,##0.00</c:formatCode>
                <c:ptCount val="3"/>
                <c:pt idx="0">
                  <c:v>25073029.660000004</c:v>
                </c:pt>
                <c:pt idx="1">
                  <c:v>9429520.5399999991</c:v>
                </c:pt>
                <c:pt idx="2">
                  <c:v>5748750.0600000005</c:v>
                </c:pt>
              </c:numCache>
            </c:numRef>
          </c:val>
        </c:ser>
        <c:ser>
          <c:idx val="1"/>
          <c:order val="1"/>
          <c:tx>
            <c:strRef>
              <c:f>'EVO G CAPIT'!$A$7</c:f>
              <c:strCache>
                <c:ptCount val="1"/>
                <c:pt idx="0">
                  <c:v>Gastos e inversiones carácter inmaterial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numRef>
              <c:f>'EVO G CAPIT'!$B$5:$D$5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 formatCode="0">
                  <c:v>2013</c:v>
                </c:pt>
              </c:numCache>
            </c:numRef>
          </c:cat>
          <c:val>
            <c:numRef>
              <c:f>'EVO G CAPIT'!$B$7:$D$7</c:f>
              <c:numCache>
                <c:formatCode>#,##0.00</c:formatCode>
                <c:ptCount val="3"/>
                <c:pt idx="0">
                  <c:v>88936694.209999993</c:v>
                </c:pt>
                <c:pt idx="1">
                  <c:v>79237322.469999999</c:v>
                </c:pt>
                <c:pt idx="2">
                  <c:v>70016050.680000007</c:v>
                </c:pt>
              </c:numCache>
            </c:numRef>
          </c:val>
        </c:ser>
        <c:ser>
          <c:idx val="2"/>
          <c:order val="2"/>
          <c:tx>
            <c:strRef>
              <c:f>'EVO G CAPIT'!$A$8</c:f>
              <c:strCache>
                <c:ptCount val="1"/>
                <c:pt idx="0">
                  <c:v>Transferencias de capital</c:v>
                </c:pt>
              </c:strCache>
            </c:strRef>
          </c:tx>
          <c:cat>
            <c:numRef>
              <c:f>'EVO G CAPIT'!$B$5:$D$5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 formatCode="0">
                  <c:v>2013</c:v>
                </c:pt>
              </c:numCache>
            </c:numRef>
          </c:cat>
          <c:val>
            <c:numRef>
              <c:f>'EVO G CAPIT'!$B$8:$D$8</c:f>
              <c:numCache>
                <c:formatCode>#,##0.00</c:formatCode>
                <c:ptCount val="3"/>
                <c:pt idx="0">
                  <c:v>188327.53</c:v>
                </c:pt>
                <c:pt idx="1">
                  <c:v>200037.96000000002</c:v>
                </c:pt>
                <c:pt idx="2">
                  <c:v>72811.399999999994</c:v>
                </c:pt>
              </c:numCache>
            </c:numRef>
          </c:val>
        </c:ser>
        <c:gapWidth val="75"/>
        <c:shape val="cylinder"/>
        <c:axId val="84142720"/>
        <c:axId val="50831360"/>
        <c:axId val="0"/>
      </c:bar3DChart>
      <c:catAx>
        <c:axId val="841427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0831360"/>
        <c:crosses val="autoZero"/>
        <c:auto val="1"/>
        <c:lblAlgn val="ctr"/>
        <c:lblOffset val="100"/>
      </c:catAx>
      <c:valAx>
        <c:axId val="5083136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4142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2295525</xdr:colOff>
      <xdr:row>13</xdr:row>
      <xdr:rowOff>85725</xdr:rowOff>
    </xdr:from>
    <xdr:to>
      <xdr:col>6</xdr:col>
      <xdr:colOff>171450</xdr:colOff>
      <xdr:row>31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93"/>
  <sheetViews>
    <sheetView tabSelected="1" topLeftCell="A7" workbookViewId="0">
      <selection activeCell="H18" sqref="H18"/>
    </sheetView>
  </sheetViews>
  <sheetFormatPr baseColWidth="10" defaultRowHeight="12.75"/>
  <cols>
    <col min="1" max="1" width="34.7109375" style="3" customWidth="1"/>
    <col min="2" max="3" width="14.7109375" style="3" customWidth="1"/>
    <col min="4" max="4" width="15.7109375" style="3" customWidth="1"/>
    <col min="5" max="5" width="14.42578125" style="20" customWidth="1"/>
    <col min="6" max="6" width="13" style="20" customWidth="1"/>
    <col min="7" max="16384" width="11.42578125" style="3"/>
  </cols>
  <sheetData>
    <row r="1" spans="1:17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21" t="s">
        <v>7</v>
      </c>
      <c r="B3" s="21"/>
      <c r="C3" s="21"/>
      <c r="D3" s="21"/>
      <c r="E3" s="21"/>
      <c r="F3" s="21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3.5" thickBot="1">
      <c r="A4" s="5"/>
      <c r="B4" s="5"/>
      <c r="C4" s="5"/>
      <c r="D4" s="5"/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6.25" customHeight="1" thickBot="1">
      <c r="A5" s="7" t="s">
        <v>0</v>
      </c>
      <c r="B5" s="7">
        <v>2011</v>
      </c>
      <c r="C5" s="7">
        <v>2012</v>
      </c>
      <c r="D5" s="8">
        <v>2013</v>
      </c>
      <c r="E5" s="9" t="s">
        <v>1</v>
      </c>
      <c r="F5" s="9" t="s">
        <v>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5" customHeight="1" thickBot="1">
      <c r="A6" s="10" t="s">
        <v>3</v>
      </c>
      <c r="B6" s="11">
        <v>25073029.660000004</v>
      </c>
      <c r="C6" s="11">
        <v>9429520.5399999991</v>
      </c>
      <c r="D6" s="11">
        <v>5748750.0600000005</v>
      </c>
      <c r="E6" s="12">
        <f>(D6-C6)/C6</f>
        <v>-0.39034545440419594</v>
      </c>
      <c r="F6" s="12">
        <f>(D6-B6)/B6</f>
        <v>-0.77071976789581154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 thickBot="1">
      <c r="A7" s="13" t="s">
        <v>4</v>
      </c>
      <c r="B7" s="14">
        <v>88936694.209999993</v>
      </c>
      <c r="C7" s="14">
        <v>79237322.469999999</v>
      </c>
      <c r="D7" s="14">
        <v>70016050.680000007</v>
      </c>
      <c r="E7" s="15">
        <f>(D7-C7)/C7</f>
        <v>-0.1163753582598813</v>
      </c>
      <c r="F7" s="15">
        <f>(D7-B7)/B7</f>
        <v>-0.21274282452329513</v>
      </c>
      <c r="G7" s="1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19.5" customHeight="1" thickBot="1">
      <c r="A8" s="10" t="s">
        <v>5</v>
      </c>
      <c r="B8" s="11">
        <v>188327.53</v>
      </c>
      <c r="C8" s="11">
        <v>200037.96000000002</v>
      </c>
      <c r="D8" s="11">
        <v>72811.399999999994</v>
      </c>
      <c r="E8" s="12">
        <f>(D8-C8)/C8</f>
        <v>-0.6360120849062848</v>
      </c>
      <c r="F8" s="12">
        <f>(D8-B8)/B8</f>
        <v>-0.61337888305549382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1.75" customHeight="1" thickBot="1">
      <c r="A9" s="17" t="s">
        <v>6</v>
      </c>
      <c r="B9" s="18">
        <f>SUM(B6:B8)</f>
        <v>114198051.40000001</v>
      </c>
      <c r="C9" s="18">
        <f>C6+C7+C8</f>
        <v>88866880.969999984</v>
      </c>
      <c r="D9" s="18">
        <f>SUM(D6:D8)</f>
        <v>75837612.140000015</v>
      </c>
      <c r="E9" s="19">
        <f>(D9-C9)/C9</f>
        <v>-0.14661557475386627</v>
      </c>
      <c r="F9" s="19">
        <f>(D9-B9)/B9</f>
        <v>-0.33591150452852636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22" t="s">
        <v>8</v>
      </c>
      <c r="B12" s="22"/>
      <c r="C12" s="22"/>
      <c r="D12" s="22"/>
      <c r="E12" s="22"/>
      <c r="F12" s="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22"/>
      <c r="C39" s="22"/>
      <c r="D39" s="22"/>
      <c r="E39" s="22"/>
      <c r="F39" s="22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">
    <mergeCell ref="A3:F3"/>
    <mergeCell ref="A12:F12"/>
    <mergeCell ref="B39:G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 G CAPIT</vt:lpstr>
    </vt:vector>
  </TitlesOfParts>
  <Company>Universidad Politécnica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esther.lopezelorriag</cp:lastModifiedBy>
  <dcterms:created xsi:type="dcterms:W3CDTF">2014-05-19T07:41:44Z</dcterms:created>
  <dcterms:modified xsi:type="dcterms:W3CDTF">2014-05-30T11:52:56Z</dcterms:modified>
</cp:coreProperties>
</file>